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8800" windowHeight="12210"/>
  </bookViews>
  <sheets>
    <sheet name="F6D" sheetId="1" r:id="rId1"/>
  </sheets>
  <definedNames>
    <definedName name="_xlnm.Print_Titles" localSheetId="0">F6D!$1:$8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C28" i="1"/>
  <c r="B28" i="1"/>
  <c r="B21" i="1" s="1"/>
  <c r="D27" i="1"/>
  <c r="G27" i="1" s="1"/>
  <c r="G26" i="1"/>
  <c r="D26" i="1"/>
  <c r="D25" i="1"/>
  <c r="D24" i="1" s="1"/>
  <c r="F24" i="1"/>
  <c r="F21" i="1" s="1"/>
  <c r="E24" i="1"/>
  <c r="C24" i="1"/>
  <c r="C21" i="1" s="1"/>
  <c r="B24" i="1"/>
  <c r="D23" i="1"/>
  <c r="G23" i="1" s="1"/>
  <c r="D22" i="1"/>
  <c r="G22" i="1" s="1"/>
  <c r="E21" i="1"/>
  <c r="D19" i="1"/>
  <c r="G19" i="1" s="1"/>
  <c r="D18" i="1"/>
  <c r="G18" i="1" s="1"/>
  <c r="G17" i="1"/>
  <c r="G16" i="1" s="1"/>
  <c r="D17" i="1"/>
  <c r="F16" i="1"/>
  <c r="E16" i="1"/>
  <c r="D16" i="1"/>
  <c r="C16" i="1"/>
  <c r="B16" i="1"/>
  <c r="G15" i="1"/>
  <c r="D15" i="1"/>
  <c r="D14" i="1"/>
  <c r="G14" i="1" s="1"/>
  <c r="D13" i="1"/>
  <c r="G13" i="1" s="1"/>
  <c r="G12" i="1" s="1"/>
  <c r="F12" i="1"/>
  <c r="F9" i="1" s="1"/>
  <c r="F33" i="1" s="1"/>
  <c r="E12" i="1"/>
  <c r="E9" i="1" s="1"/>
  <c r="E33" i="1" s="1"/>
  <c r="C12" i="1"/>
  <c r="B12" i="1"/>
  <c r="D11" i="1"/>
  <c r="D10" i="1"/>
  <c r="G10" i="1" s="1"/>
  <c r="C9" i="1"/>
  <c r="C33" i="1" s="1"/>
  <c r="B9" i="1"/>
  <c r="B33" i="1" l="1"/>
  <c r="G11" i="1"/>
  <c r="G9" i="1" s="1"/>
  <c r="D28" i="1"/>
  <c r="D21" i="1" s="1"/>
  <c r="G25" i="1"/>
  <c r="G24" i="1" s="1"/>
  <c r="G21" i="1" s="1"/>
  <c r="D12" i="1"/>
  <c r="D9" i="1" s="1"/>
  <c r="D33" i="1" s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<sst xmlns="http://schemas.openxmlformats.org/spreadsheetml/2006/main" count="38" uniqueCount="28">
  <si>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</si>
  <si>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PROCURADURIA AMBIENTAL Y DE ORDENAMIENTO TERRITORIAL DEL ESTADO DE GTO.</t>
  </si>
  <si>
    <t>Estado Analítico del Ejercicio del Presupuesto de Egresos Detallado - LDF</t>
  </si>
  <si>
    <t>Clasificación de Servicios Personales por Categoría</t>
  </si>
  <si>
    <t>del 01 de Enero al 30 de Septiembre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</si>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</sst>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1" fillId="0" borderId="5" xfId="1" applyNumberFormat="1" applyFont="1" applyFill="1" applyBorder="1" applyAlignment="1" applyProtection="1">
      <alignment horizontal="right" vertical="center"/>
      <protection locked="0"/>
    </xf>
    <xf numFmtId="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4" fontId="0" fillId="0" borderId="8" xfId="1" applyNumberFormat="1" applyFont="1" applyBorder="1" applyAlignment="1">
      <alignment horizontal="center"/>
    </xf>
    <xf numFmtId="0" fontId="0" fillId="0" borderId="0" xfId="0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zoomScaleNormal="100" workbookViewId="0">
      <selection activeCell="K12" sqref="K12"/>
    </sheetView>
  </sheetViews>
  <sheetFormatPr baseColWidth="10" defaultRowHeight="15" x14ac:dyDescent="0.25"/>
  <cols>
    <col min="1" max="1" width="91.140625" customWidth="1"/>
    <col min="2" max="7" width="17.28515625" style="32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41863294.979999997</v>
      </c>
      <c r="C9" s="19">
        <f t="shared" ref="C9:G9" si="0">C10+C11+C12+C15+C16+C19</f>
        <v>59857.79</v>
      </c>
      <c r="D9" s="19">
        <f t="shared" si="0"/>
        <v>41923152.769999996</v>
      </c>
      <c r="E9" s="19">
        <f t="shared" si="0"/>
        <v>27265798.129999999</v>
      </c>
      <c r="F9" s="19">
        <f t="shared" si="0"/>
        <v>27265798.129999999</v>
      </c>
      <c r="G9" s="19">
        <f t="shared" si="0"/>
        <v>14657354.639999997</v>
      </c>
    </row>
    <row r="10" spans="1:7" x14ac:dyDescent="0.25">
      <c r="A10" s="20" t="s">
        <v>15</v>
      </c>
      <c r="B10" s="21">
        <v>41863294.979999997</v>
      </c>
      <c r="C10" s="21">
        <v>59857.79</v>
      </c>
      <c r="D10" s="22">
        <f>B10+C10</f>
        <v>41923152.769999996</v>
      </c>
      <c r="E10" s="21">
        <v>27265798.129999999</v>
      </c>
      <c r="F10" s="21">
        <v>27265798.129999999</v>
      </c>
      <c r="G10" s="22">
        <f>D10-E10</f>
        <v>14657354.639999997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41863294.979999997</v>
      </c>
      <c r="C33" s="19">
        <f t="shared" ref="C33:G33" si="6">C9+C21</f>
        <v>59857.79</v>
      </c>
      <c r="D33" s="19">
        <f t="shared" si="6"/>
        <v>41923152.769999996</v>
      </c>
      <c r="E33" s="19">
        <f t="shared" si="6"/>
        <v>27265798.129999999</v>
      </c>
      <c r="F33" s="19">
        <f t="shared" si="6"/>
        <v>27265798.129999999</v>
      </c>
      <c r="G33" s="19">
        <f t="shared" si="6"/>
        <v>14657354.639999997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</vt:lpstr>
      <vt:lpstr>'F6D'!Títulos_a_imprimir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cp:lastPrinted>2025-11-03T19:14:50Z</cp:lastPrinted>
  <dcterms:created xsi:type="dcterms:W3CDTF">2025-11-03T19:14:24Z</dcterms:created>
  <dcterms:modified xsi:type="dcterms:W3CDTF">2025-11-03T19:15:00Z</dcterms:modified>
</cp:coreProperties>
</file>