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LAGUILARO-PC\Desktop\PAOT_EF_2501\Terminados\"/>
    </mc:Choice>
  </mc:AlternateContent>
  <bookViews>
    <workbookView xWindow="0" yWindow="0" windowWidth="28800" windowHeight="11910"/>
  </bookViews>
  <sheets>
    <sheet name="C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2" i="1" l="1"/>
  <c r="E52" i="1"/>
  <c r="C52" i="1"/>
  <c r="B52" i="1"/>
  <c r="D50" i="1"/>
  <c r="G50" i="1" s="1"/>
  <c r="G48" i="1"/>
  <c r="D48" i="1"/>
  <c r="D46" i="1"/>
  <c r="G46" i="1" s="1"/>
  <c r="G44" i="1"/>
  <c r="D44" i="1"/>
  <c r="D42" i="1"/>
  <c r="G42" i="1" s="1"/>
  <c r="G40" i="1"/>
  <c r="D40" i="1"/>
  <c r="D38" i="1"/>
  <c r="G38" i="1" s="1"/>
  <c r="G36" i="1"/>
  <c r="D36" i="1"/>
  <c r="D52" i="1" s="1"/>
  <c r="F29" i="1"/>
  <c r="E29" i="1"/>
  <c r="C29" i="1"/>
  <c r="B29" i="1"/>
  <c r="G27" i="1"/>
  <c r="D27" i="1"/>
  <c r="D26" i="1"/>
  <c r="G26" i="1" s="1"/>
  <c r="G25" i="1"/>
  <c r="D25" i="1"/>
  <c r="D24" i="1"/>
  <c r="D29" i="1" s="1"/>
  <c r="F16" i="1"/>
  <c r="E16" i="1"/>
  <c r="C16" i="1"/>
  <c r="B16" i="1"/>
  <c r="D15" i="1"/>
  <c r="G15" i="1" s="1"/>
  <c r="G14" i="1"/>
  <c r="D14" i="1"/>
  <c r="D13" i="1"/>
  <c r="G13" i="1" s="1"/>
  <c r="G12" i="1"/>
  <c r="D12" i="1"/>
  <c r="D11" i="1"/>
  <c r="G11" i="1" s="1"/>
  <c r="G10" i="1"/>
  <c r="D10" i="1"/>
  <c r="D9" i="1"/>
  <c r="D16" i="1" s="1"/>
  <c r="G8" i="1"/>
  <c r="D8" i="1"/>
  <c r="D7" i="1"/>
  <c r="G7" i="1" s="1"/>
  <c r="G6" i="1"/>
  <c r="D6" i="1"/>
  <c r="G52" i="1" l="1"/>
  <c r="G24" i="1"/>
  <c r="G29" i="1" s="1"/>
  <c r="G9" i="1"/>
  <c r="G16" i="1" s="1"/>
</calcChain>
</file>

<file path=xl/sharedStrings.xml><?xml version="1.0" encoding="utf-8"?>
<sst xmlns="http://schemas.openxmlformats.org/spreadsheetml/2006/main" count="52" uniqueCount="32">
  <si>
    <t>PROCURADURIA AMBIENTAL Y DE ORDENAMIENTO TERRITORIAL DEL ESTADO DE GTO.
Estado Analítico del Ejercicio del Presupuesto de Egresos
Clasificación Administrativa
Del 1 de Enero al 31 de Marzo de 2025
(Cifras en Pesos)</t>
  </si>
  <si>
    <t>Egresos</t>
  </si>
  <si>
    <t>Subejercicio</t>
  </si>
  <si>
    <t>Concepto</t>
  </si>
  <si>
    <t>Aprobado</t>
  </si>
  <si>
    <t>Ampliaciones/ (Reducciones)</t>
  </si>
  <si>
    <t>Modificado</t>
  </si>
  <si>
    <t>Devengado</t>
  </si>
  <si>
    <t>Pagado</t>
  </si>
  <si>
    <t>211213026010000 DESPACHO PERSONA TITULAR</t>
  </si>
  <si>
    <t>211213026010200 COORDINACIÓN JURÍDICA PA</t>
  </si>
  <si>
    <t>211213026010300 COORDINACIÓN TÉCNICA PAO</t>
  </si>
  <si>
    <t>211213026020000 DIRECCIÓN ADMINISTRATIVA</t>
  </si>
  <si>
    <t>211213026030000 SUBPROCURADURÍA REGIONAL</t>
  </si>
  <si>
    <t>211213026040000 SUBPROCURADURÍA REGIONAL</t>
  </si>
  <si>
    <t>211213026050000 DIR DE PARTICIPAC Y CORR</t>
  </si>
  <si>
    <t>211213026060000 SUBPROCURADURÍA REGIONAL</t>
  </si>
  <si>
    <t>211213026A10000 ÓRGANO INTERNO DE CONTRO</t>
  </si>
  <si>
    <t>Total del Egreso</t>
  </si>
  <si>
    <t>Poder Ejecutivo</t>
  </si>
  <si>
    <t>Poder Legislativo</t>
  </si>
  <si>
    <t>Poder Judicial</t>
  </si>
  <si>
    <t>Órganos Autónomos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</si>
  <si>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</si>
  <si>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</si>
  <si>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</si>
  <si>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</si>
  <si>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</si>
  <si>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Empresariales Financieras No Monetarias con Participación Estatal Mayoritaria</t>
  </si>
  <si>
    <t>Fideicomisos Financieros Públicos con Participación Estatal Mayoritaria</t>
  </si>
  <si>
    <t>Entidades Paramunicipales (en sus diferentes clasificaciones)</t>
  </si>
  <si>
    <t>“Bajo protesta de decir verdad declaramos que los Estados Financieros y sus notas, son razonablemente correctos y son responsabilidad del emisor”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</si>
</sst>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2" fillId="2" borderId="4" xfId="1" applyFont="1" applyFill="1" applyBorder="1" applyAlignment="1" applyProtection="1">
      <alignment horizontal="center" vertical="center" wrapText="1"/>
      <protection locked="0"/>
    </xf>
    <xf numFmtId="0" fontId="2" fillId="2" borderId="5" xfId="1" applyFont="1" applyFill="1" applyBorder="1" applyAlignment="1" applyProtection="1">
      <alignment horizontal="center" vertical="center" wrapText="1"/>
      <protection locked="0"/>
    </xf>
    <xf numFmtId="0" fontId="2" fillId="2" borderId="6" xfId="1" applyFont="1" applyFill="1" applyBorder="1" applyAlignment="1" applyProtection="1">
      <alignment horizontal="center" vertical="center" wrapText="1"/>
      <protection locked="0"/>
    </xf>
    <xf numFmtId="0" fontId="2" fillId="2" borderId="7" xfId="1" applyFont="1" applyFill="1" applyBorder="1" applyAlignment="1">
      <alignment horizontal="center" vertical="center"/>
    </xf>
    <xf numFmtId="0" fontId="2" fillId="2" borderId="8" xfId="1" applyFont="1" applyFill="1" applyBorder="1" applyAlignment="1" applyProtection="1">
      <alignment horizontal="centerContinuous" vertical="center" wrapText="1"/>
      <protection locked="0"/>
    </xf>
    <xf numFmtId="0" fontId="2" fillId="2" borderId="9" xfId="1" applyFont="1" applyFill="1" applyBorder="1" applyAlignment="1" applyProtection="1">
      <alignment horizontal="centerContinuous" vertical="center" wrapText="1"/>
      <protection locked="0"/>
    </xf>
    <xf numFmtId="0" fontId="2" fillId="2" borderId="10" xfId="1" applyFont="1" applyFill="1" applyBorder="1" applyAlignment="1" applyProtection="1">
      <alignment horizontal="centerContinuous" vertical="center" wrapText="1"/>
      <protection locked="0"/>
    </xf>
    <xf numFmtId="4" fontId="2" fillId="2" borderId="7" xfId="1" applyNumberFormat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/>
    </xf>
    <xf numFmtId="4" fontId="2" fillId="2" borderId="12" xfId="1" applyNumberFormat="1" applyFont="1" applyFill="1" applyBorder="1" applyAlignment="1">
      <alignment horizontal="center" vertical="center" wrapText="1"/>
    </xf>
    <xf numFmtId="4" fontId="2" fillId="2" borderId="13" xfId="1" applyNumberFormat="1" applyFont="1" applyFill="1" applyBorder="1" applyAlignment="1">
      <alignment horizontal="center" vertical="center" wrapText="1"/>
    </xf>
    <xf numFmtId="0" fontId="3" fillId="0" borderId="14" xfId="1" applyFont="1" applyBorder="1" applyAlignment="1">
      <alignment horizontal="left" vertical="center" indent="1"/>
    </xf>
    <xf numFmtId="4" fontId="3" fillId="0" borderId="15" xfId="1" applyNumberFormat="1" applyFont="1" applyBorder="1" applyAlignment="1">
      <alignment horizontal="center" vertical="center" wrapText="1"/>
    </xf>
    <xf numFmtId="4" fontId="3" fillId="0" borderId="16" xfId="1" applyNumberFormat="1" applyFont="1" applyBorder="1" applyAlignment="1">
      <alignment horizontal="center" vertical="center" wrapText="1"/>
    </xf>
    <xf numFmtId="0" fontId="3" fillId="0" borderId="17" xfId="0" applyFont="1" applyBorder="1" applyAlignment="1" applyProtection="1">
      <alignment horizontal="left" indent="1"/>
      <protection locked="0"/>
    </xf>
    <xf numFmtId="4" fontId="3" fillId="0" borderId="18" xfId="0" applyNumberFormat="1" applyFont="1" applyBorder="1" applyProtection="1">
      <protection locked="0"/>
    </xf>
    <xf numFmtId="4" fontId="3" fillId="0" borderId="19" xfId="0" applyNumberFormat="1" applyFont="1" applyBorder="1" applyProtection="1">
      <protection locked="0"/>
    </xf>
    <xf numFmtId="0" fontId="2" fillId="0" borderId="20" xfId="0" applyFont="1" applyBorder="1" applyAlignment="1" applyProtection="1">
      <alignment horizontal="center"/>
      <protection locked="0"/>
    </xf>
    <xf numFmtId="4" fontId="2" fillId="0" borderId="21" xfId="0" applyNumberFormat="1" applyFont="1" applyBorder="1" applyProtection="1">
      <protection locked="0"/>
    </xf>
    <xf numFmtId="4" fontId="2" fillId="0" borderId="22" xfId="0" applyNumberFormat="1" applyFont="1" applyBorder="1" applyProtection="1">
      <protection locked="0"/>
    </xf>
    <xf numFmtId="0" fontId="2" fillId="2" borderId="7" xfId="1" applyFont="1" applyFill="1" applyBorder="1" applyAlignment="1">
      <alignment vertical="center"/>
    </xf>
    <xf numFmtId="0" fontId="2" fillId="2" borderId="8" xfId="1" applyFont="1" applyFill="1" applyBorder="1" applyAlignment="1" applyProtection="1">
      <alignment vertical="center" wrapText="1"/>
      <protection locked="0"/>
    </xf>
    <xf numFmtId="0" fontId="2" fillId="2" borderId="9" xfId="1" applyFont="1" applyFill="1" applyBorder="1" applyAlignment="1" applyProtection="1">
      <alignment vertical="center" wrapText="1"/>
      <protection locked="0"/>
    </xf>
    <xf numFmtId="0" fontId="2" fillId="2" borderId="9" xfId="1" applyFont="1" applyFill="1" applyBorder="1" applyAlignment="1" applyProtection="1">
      <alignment horizontal="center" vertical="center" wrapText="1"/>
      <protection locked="0"/>
    </xf>
    <xf numFmtId="0" fontId="2" fillId="2" borderId="10" xfId="1" applyFont="1" applyFill="1" applyBorder="1" applyAlignment="1" applyProtection="1">
      <alignment vertical="center" wrapText="1"/>
      <protection locked="0"/>
    </xf>
    <xf numFmtId="4" fontId="2" fillId="2" borderId="7" xfId="1" applyNumberFormat="1" applyFont="1" applyFill="1" applyBorder="1" applyAlignment="1">
      <alignment horizontal="center" vertical="center" wrapText="1"/>
    </xf>
    <xf numFmtId="4" fontId="2" fillId="2" borderId="11" xfId="1" applyNumberFormat="1" applyFont="1" applyFill="1" applyBorder="1" applyAlignment="1">
      <alignment horizontal="center" vertical="center" wrapText="1"/>
    </xf>
    <xf numFmtId="0" fontId="2" fillId="0" borderId="14" xfId="1" applyFont="1" applyBorder="1" applyAlignment="1">
      <alignment vertical="center"/>
    </xf>
    <xf numFmtId="4" fontId="2" fillId="0" borderId="15" xfId="1" applyNumberFormat="1" applyFont="1" applyBorder="1" applyAlignment="1">
      <alignment horizontal="center" vertical="center" wrapText="1"/>
    </xf>
    <xf numFmtId="4" fontId="2" fillId="0" borderId="16" xfId="1" applyNumberFormat="1" applyFont="1" applyBorder="1" applyAlignment="1">
      <alignment horizontal="center" vertical="center" wrapText="1"/>
    </xf>
    <xf numFmtId="0" fontId="0" fillId="0" borderId="17" xfId="0" applyBorder="1" applyAlignment="1" applyProtection="1">
      <alignment horizontal="left" indent="1"/>
      <protection locked="0"/>
    </xf>
    <xf numFmtId="0" fontId="0" fillId="0" borderId="20" xfId="0" applyBorder="1" applyAlignment="1" applyProtection="1">
      <alignment horizontal="left" indent="1"/>
      <protection locked="0"/>
    </xf>
    <xf numFmtId="4" fontId="3" fillId="0" borderId="21" xfId="0" applyNumberFormat="1" applyFont="1" applyBorder="1" applyProtection="1">
      <protection locked="0"/>
    </xf>
    <xf numFmtId="4" fontId="3" fillId="0" borderId="22" xfId="0" applyNumberFormat="1" applyFont="1" applyBorder="1" applyProtection="1">
      <protection locked="0"/>
    </xf>
    <xf numFmtId="0" fontId="2" fillId="0" borderId="8" xfId="0" applyFont="1" applyBorder="1" applyAlignment="1" applyProtection="1">
      <alignment horizontal="center"/>
      <protection locked="0"/>
    </xf>
    <xf numFmtId="4" fontId="2" fillId="0" borderId="12" xfId="0" applyNumberFormat="1" applyFont="1" applyBorder="1" applyProtection="1">
      <protection locked="0"/>
    </xf>
    <xf numFmtId="0" fontId="2" fillId="2" borderId="8" xfId="1" applyFont="1" applyFill="1" applyBorder="1" applyAlignment="1" applyProtection="1">
      <alignment horizontal="center" vertical="center" wrapText="1"/>
      <protection locked="0"/>
    </xf>
    <xf numFmtId="0" fontId="2" fillId="2" borderId="9" xfId="1" applyFont="1" applyFill="1" applyBorder="1" applyAlignment="1" applyProtection="1">
      <alignment horizontal="center" vertical="center" wrapText="1"/>
      <protection locked="0"/>
    </xf>
    <xf numFmtId="0" fontId="2" fillId="2" borderId="10" xfId="1" applyFont="1" applyFill="1" applyBorder="1" applyAlignment="1" applyProtection="1">
      <alignment horizontal="center" vertical="center" wrapText="1"/>
      <protection locked="0"/>
    </xf>
    <xf numFmtId="0" fontId="0" fillId="0" borderId="17" xfId="0" applyBorder="1" applyAlignment="1" applyProtection="1">
      <alignment horizontal="left" wrapText="1" indent="1"/>
      <protection locked="0"/>
    </xf>
    <xf numFmtId="0" fontId="0" fillId="0" borderId="20" xfId="0" applyBorder="1" applyAlignment="1" applyProtection="1">
      <alignment horizontal="left" wrapText="1" indent="1"/>
      <protection locked="0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2419350</xdr:colOff>
      <xdr:row>61</xdr:row>
      <xdr:rowOff>38100</xdr:rowOff>
    </xdr:from>
    <xdr:to>
      <xdr:col>4</xdr:col>
      <xdr:colOff>948853</xdr:colOff>
      <xdr:row>66</xdr:row>
      <xdr:rowOff>73598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19350" y="12201525"/>
          <a:ext cx="6273328" cy="749873"/>
        </a:xfrm>
        <a:prstGeom prst="rect">
          <a:avLst/>
        </a:prstGeom>
      </xdr:spPr>
    </xdr:pic>
    <xdr:clientData/>
  </xdr:twoCellAnchor>
  <xdr:oneCellAnchor>
    <xdr:from>
      <xdr:col>0</xdr:col>
      <xdr:colOff>2495550</xdr:colOff>
      <xdr:row>23</xdr:row>
      <xdr:rowOff>66675</xdr:rowOff>
    </xdr:from>
    <xdr:ext cx="1295399" cy="280205"/>
    <xdr:sp macro="" textlink="">
      <xdr:nvSpPr>
        <xdr:cNvPr id="3" name="CuadroTexto 2"/>
        <xdr:cNvSpPr txBox="1"/>
      </xdr:nvSpPr>
      <xdr:spPr>
        <a:xfrm>
          <a:off x="2495550" y="5762625"/>
          <a:ext cx="1295399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s-MX" sz="1200" b="0">
              <a:solidFill>
                <a:schemeClr val="tx1">
                  <a:lumMod val="65000"/>
                  <a:lumOff val="35000"/>
                </a:schemeClr>
              </a:solidFill>
            </a:rPr>
            <a:t>No aplica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showGridLines="0" tabSelected="1" zoomScaleNormal="100" workbookViewId="0">
      <selection activeCell="K13" sqref="K13"/>
    </sheetView>
  </sheetViews>
  <sheetFormatPr baseColWidth="10" defaultColWidth="12" defaultRowHeight="11.25" x14ac:dyDescent="0.2"/>
  <cols>
    <col min="1" max="1" width="80.5" style="4" customWidth="1"/>
    <col min="2" max="7" width="18.33203125" style="4" customWidth="1"/>
    <col min="8" max="16384" width="12" style="4"/>
  </cols>
  <sheetData>
    <row r="1" spans="1:7" ht="57" customHeight="1" x14ac:dyDescent="0.2">
      <c r="A1" s="1" t="s">
        <v>0</v>
      </c>
      <c r="B1" s="2"/>
      <c r="C1" s="2"/>
      <c r="D1" s="2"/>
      <c r="E1" s="2"/>
      <c r="F1" s="2"/>
      <c r="G1" s="3"/>
    </row>
    <row r="2" spans="1:7" ht="12.6" customHeight="1" x14ac:dyDescent="0.2">
      <c r="A2" s="5"/>
      <c r="B2" s="6"/>
      <c r="C2" s="6"/>
      <c r="D2" s="6"/>
      <c r="E2" s="6"/>
      <c r="F2" s="6"/>
      <c r="G2" s="7"/>
    </row>
    <row r="3" spans="1:7" x14ac:dyDescent="0.2">
      <c r="A3" s="8"/>
      <c r="B3" s="9" t="s">
        <v>1</v>
      </c>
      <c r="C3" s="10"/>
      <c r="D3" s="10"/>
      <c r="E3" s="10"/>
      <c r="F3" s="11"/>
      <c r="G3" s="12" t="s">
        <v>2</v>
      </c>
    </row>
    <row r="4" spans="1:7" ht="24.95" customHeight="1" x14ac:dyDescent="0.2">
      <c r="A4" s="13" t="s">
        <v>3</v>
      </c>
      <c r="B4" s="14" t="s">
        <v>4</v>
      </c>
      <c r="C4" s="14" t="s">
        <v>5</v>
      </c>
      <c r="D4" s="14" t="s">
        <v>6</v>
      </c>
      <c r="E4" s="14" t="s">
        <v>7</v>
      </c>
      <c r="F4" s="14" t="s">
        <v>8</v>
      </c>
      <c r="G4" s="15"/>
    </row>
    <row r="5" spans="1:7" x14ac:dyDescent="0.2">
      <c r="A5" s="16"/>
      <c r="B5" s="17"/>
      <c r="C5" s="17"/>
      <c r="D5" s="17"/>
      <c r="E5" s="17"/>
      <c r="F5" s="17"/>
      <c r="G5" s="18"/>
    </row>
    <row r="6" spans="1:7" x14ac:dyDescent="0.2">
      <c r="A6" s="19" t="s">
        <v>9</v>
      </c>
      <c r="B6" s="20">
        <v>6094042.3899999997</v>
      </c>
      <c r="C6" s="20">
        <v>1911444.55</v>
      </c>
      <c r="D6" s="20">
        <f>B6+C6</f>
        <v>8005486.9399999995</v>
      </c>
      <c r="E6" s="20">
        <v>2262766.86</v>
      </c>
      <c r="F6" s="20">
        <v>2262766.86</v>
      </c>
      <c r="G6" s="21">
        <f>D6-E6</f>
        <v>5742720.0800000001</v>
      </c>
    </row>
    <row r="7" spans="1:7" x14ac:dyDescent="0.2">
      <c r="A7" s="19" t="s">
        <v>10</v>
      </c>
      <c r="B7" s="20">
        <v>3153919.93</v>
      </c>
      <c r="C7" s="20">
        <v>206602.5</v>
      </c>
      <c r="D7" s="20">
        <f t="shared" ref="D7:D15" si="0">B7+C7</f>
        <v>3360522.43</v>
      </c>
      <c r="E7" s="20">
        <v>762757.55</v>
      </c>
      <c r="F7" s="20">
        <v>762757.55</v>
      </c>
      <c r="G7" s="21">
        <f t="shared" ref="G7:G15" si="1">D7-E7</f>
        <v>2597764.88</v>
      </c>
    </row>
    <row r="8" spans="1:7" x14ac:dyDescent="0.2">
      <c r="A8" s="19" t="s">
        <v>11</v>
      </c>
      <c r="B8" s="20">
        <v>3545254.94</v>
      </c>
      <c r="C8" s="20">
        <v>128256.98</v>
      </c>
      <c r="D8" s="20">
        <f t="shared" si="0"/>
        <v>3673511.92</v>
      </c>
      <c r="E8" s="20">
        <v>778709.23</v>
      </c>
      <c r="F8" s="20">
        <v>778709.23</v>
      </c>
      <c r="G8" s="21">
        <f t="shared" si="1"/>
        <v>2894802.69</v>
      </c>
    </row>
    <row r="9" spans="1:7" x14ac:dyDescent="0.2">
      <c r="A9" s="19" t="s">
        <v>12</v>
      </c>
      <c r="B9" s="20">
        <v>7835572.5199999996</v>
      </c>
      <c r="C9" s="20">
        <v>601347.6</v>
      </c>
      <c r="D9" s="20">
        <f t="shared" si="0"/>
        <v>8436920.1199999992</v>
      </c>
      <c r="E9" s="20">
        <v>1627910.75</v>
      </c>
      <c r="F9" s="20">
        <v>1627910.75</v>
      </c>
      <c r="G9" s="21">
        <f t="shared" si="1"/>
        <v>6809009.3699999992</v>
      </c>
    </row>
    <row r="10" spans="1:7" x14ac:dyDescent="0.2">
      <c r="A10" s="19" t="s">
        <v>13</v>
      </c>
      <c r="B10" s="20">
        <v>11889710.029999999</v>
      </c>
      <c r="C10" s="20">
        <v>45795.97</v>
      </c>
      <c r="D10" s="20">
        <f t="shared" si="0"/>
        <v>11935506</v>
      </c>
      <c r="E10" s="20">
        <v>2353881.7999999998</v>
      </c>
      <c r="F10" s="20">
        <v>2353881.7999999998</v>
      </c>
      <c r="G10" s="21">
        <f t="shared" si="1"/>
        <v>9581624.1999999993</v>
      </c>
    </row>
    <row r="11" spans="1:7" x14ac:dyDescent="0.2">
      <c r="A11" s="19" t="s">
        <v>14</v>
      </c>
      <c r="B11" s="20">
        <v>11613228.119999999</v>
      </c>
      <c r="C11" s="20">
        <v>162380.93</v>
      </c>
      <c r="D11" s="20">
        <f t="shared" si="0"/>
        <v>11775609.049999999</v>
      </c>
      <c r="E11" s="20">
        <v>2033406.39</v>
      </c>
      <c r="F11" s="20">
        <v>2033406.39</v>
      </c>
      <c r="G11" s="21">
        <f t="shared" si="1"/>
        <v>9742202.6599999983</v>
      </c>
    </row>
    <row r="12" spans="1:7" x14ac:dyDescent="0.2">
      <c r="A12" s="19" t="s">
        <v>15</v>
      </c>
      <c r="B12" s="20">
        <v>8416135.9700000007</v>
      </c>
      <c r="C12" s="20">
        <v>616173.5</v>
      </c>
      <c r="D12" s="20">
        <f t="shared" si="0"/>
        <v>9032309.4700000007</v>
      </c>
      <c r="E12" s="20">
        <v>1351539.26</v>
      </c>
      <c r="F12" s="20">
        <v>1351539.26</v>
      </c>
      <c r="G12" s="21">
        <f t="shared" si="1"/>
        <v>7680770.2100000009</v>
      </c>
    </row>
    <row r="13" spans="1:7" x14ac:dyDescent="0.2">
      <c r="A13" s="19" t="s">
        <v>16</v>
      </c>
      <c r="B13" s="20">
        <v>8440917.2400000002</v>
      </c>
      <c r="C13" s="20">
        <v>579917.66</v>
      </c>
      <c r="D13" s="20">
        <f t="shared" si="0"/>
        <v>9020834.9000000004</v>
      </c>
      <c r="E13" s="20">
        <v>528873.64</v>
      </c>
      <c r="F13" s="20">
        <v>528873.64</v>
      </c>
      <c r="G13" s="21">
        <f t="shared" si="1"/>
        <v>8491961.2599999998</v>
      </c>
    </row>
    <row r="14" spans="1:7" x14ac:dyDescent="0.2">
      <c r="A14" s="19" t="s">
        <v>17</v>
      </c>
      <c r="B14" s="20">
        <v>1327060.3999999999</v>
      </c>
      <c r="C14" s="20">
        <v>106563.2</v>
      </c>
      <c r="D14" s="20">
        <f t="shared" si="0"/>
        <v>1433623.5999999999</v>
      </c>
      <c r="E14" s="20">
        <v>364188.93</v>
      </c>
      <c r="F14" s="20">
        <v>364188.93</v>
      </c>
      <c r="G14" s="21">
        <f t="shared" si="1"/>
        <v>1069434.67</v>
      </c>
    </row>
    <row r="15" spans="1:7" x14ac:dyDescent="0.2">
      <c r="A15" s="19"/>
      <c r="B15" s="20">
        <v>0</v>
      </c>
      <c r="C15" s="20">
        <v>0</v>
      </c>
      <c r="D15" s="20">
        <f t="shared" si="0"/>
        <v>0</v>
      </c>
      <c r="E15" s="20">
        <v>0</v>
      </c>
      <c r="F15" s="20">
        <v>0</v>
      </c>
      <c r="G15" s="21">
        <f t="shared" si="1"/>
        <v>0</v>
      </c>
    </row>
    <row r="16" spans="1:7" x14ac:dyDescent="0.2">
      <c r="A16" s="22" t="s">
        <v>18</v>
      </c>
      <c r="B16" s="23">
        <f t="shared" ref="B16:G16" si="2">SUM(B6:B15)</f>
        <v>62315841.539999999</v>
      </c>
      <c r="C16" s="23">
        <f t="shared" si="2"/>
        <v>4358482.8900000006</v>
      </c>
      <c r="D16" s="23">
        <f t="shared" si="2"/>
        <v>66674324.429999992</v>
      </c>
      <c r="E16" s="23">
        <f t="shared" si="2"/>
        <v>12064034.41</v>
      </c>
      <c r="F16" s="23">
        <f t="shared" si="2"/>
        <v>12064034.41</v>
      </c>
      <c r="G16" s="24">
        <f t="shared" si="2"/>
        <v>54610290.019999996</v>
      </c>
    </row>
    <row r="19" spans="1:7" ht="55.35" customHeight="1" x14ac:dyDescent="0.2">
      <c r="A19" s="1" t="s">
        <v>0</v>
      </c>
      <c r="B19" s="2"/>
      <c r="C19" s="2"/>
      <c r="D19" s="2"/>
      <c r="E19" s="2"/>
      <c r="F19" s="2"/>
      <c r="G19" s="3"/>
    </row>
    <row r="20" spans="1:7" ht="15" customHeight="1" x14ac:dyDescent="0.2">
      <c r="A20" s="5"/>
      <c r="B20" s="6"/>
      <c r="C20" s="6"/>
      <c r="D20" s="6"/>
      <c r="E20" s="6"/>
      <c r="F20" s="6"/>
      <c r="G20" s="7"/>
    </row>
    <row r="21" spans="1:7" x14ac:dyDescent="0.2">
      <c r="A21" s="25"/>
      <c r="B21" s="26"/>
      <c r="C21" s="27"/>
      <c r="D21" s="28" t="s">
        <v>1</v>
      </c>
      <c r="E21" s="27"/>
      <c r="F21" s="29"/>
      <c r="G21" s="12" t="s">
        <v>2</v>
      </c>
    </row>
    <row r="22" spans="1:7" ht="22.5" x14ac:dyDescent="0.2">
      <c r="A22" s="13" t="s">
        <v>3</v>
      </c>
      <c r="B22" s="30" t="s">
        <v>4</v>
      </c>
      <c r="C22" s="30" t="s">
        <v>5</v>
      </c>
      <c r="D22" s="30" t="s">
        <v>6</v>
      </c>
      <c r="E22" s="30" t="s">
        <v>7</v>
      </c>
      <c r="F22" s="30" t="s">
        <v>8</v>
      </c>
      <c r="G22" s="31"/>
    </row>
    <row r="23" spans="1:7" x14ac:dyDescent="0.2">
      <c r="A23" s="32"/>
      <c r="B23" s="33"/>
      <c r="C23" s="33"/>
      <c r="D23" s="33"/>
      <c r="E23" s="33"/>
      <c r="F23" s="33"/>
      <c r="G23" s="34"/>
    </row>
    <row r="24" spans="1:7" x14ac:dyDescent="0.2">
      <c r="A24" s="35" t="s">
        <v>19</v>
      </c>
      <c r="B24" s="20">
        <v>0</v>
      </c>
      <c r="C24" s="20">
        <v>0</v>
      </c>
      <c r="D24" s="20">
        <f>B24+C24</f>
        <v>0</v>
      </c>
      <c r="E24" s="20">
        <v>0</v>
      </c>
      <c r="F24" s="20">
        <v>0</v>
      </c>
      <c r="G24" s="21">
        <f>D24-E24</f>
        <v>0</v>
      </c>
    </row>
    <row r="25" spans="1:7" x14ac:dyDescent="0.2">
      <c r="A25" s="35" t="s">
        <v>20</v>
      </c>
      <c r="B25" s="20">
        <v>0</v>
      </c>
      <c r="C25" s="20">
        <v>0</v>
      </c>
      <c r="D25" s="20">
        <f t="shared" ref="D25:D27" si="3">B25+C25</f>
        <v>0</v>
      </c>
      <c r="E25" s="20">
        <v>0</v>
      </c>
      <c r="F25" s="20">
        <v>0</v>
      </c>
      <c r="G25" s="21">
        <f t="shared" ref="G25:G27" si="4">D25-E25</f>
        <v>0</v>
      </c>
    </row>
    <row r="26" spans="1:7" x14ac:dyDescent="0.2">
      <c r="A26" s="35" t="s">
        <v>21</v>
      </c>
      <c r="B26" s="20">
        <v>0</v>
      </c>
      <c r="C26" s="20">
        <v>0</v>
      </c>
      <c r="D26" s="20">
        <f t="shared" si="3"/>
        <v>0</v>
      </c>
      <c r="E26" s="20">
        <v>0</v>
      </c>
      <c r="F26" s="20">
        <v>0</v>
      </c>
      <c r="G26" s="21">
        <f t="shared" si="4"/>
        <v>0</v>
      </c>
    </row>
    <row r="27" spans="1:7" x14ac:dyDescent="0.2">
      <c r="A27" s="35" t="s">
        <v>22</v>
      </c>
      <c r="B27" s="20">
        <v>0</v>
      </c>
      <c r="C27" s="20">
        <v>0</v>
      </c>
      <c r="D27" s="20">
        <f t="shared" si="3"/>
        <v>0</v>
      </c>
      <c r="E27" s="20">
        <v>0</v>
      </c>
      <c r="F27" s="20">
        <v>0</v>
      </c>
      <c r="G27" s="21">
        <f t="shared" si="4"/>
        <v>0</v>
      </c>
    </row>
    <row r="28" spans="1:7" x14ac:dyDescent="0.2">
      <c r="A28" s="36"/>
      <c r="B28" s="37"/>
      <c r="C28" s="37"/>
      <c r="D28" s="37"/>
      <c r="E28" s="37"/>
      <c r="F28" s="37"/>
      <c r="G28" s="38"/>
    </row>
    <row r="29" spans="1:7" x14ac:dyDescent="0.2">
      <c r="A29" s="39" t="s">
        <v>18</v>
      </c>
      <c r="B29" s="40">
        <f t="shared" ref="B29:G29" si="5">SUM(B24:B27)</f>
        <v>0</v>
      </c>
      <c r="C29" s="40">
        <f t="shared" si="5"/>
        <v>0</v>
      </c>
      <c r="D29" s="40">
        <f t="shared" si="5"/>
        <v>0</v>
      </c>
      <c r="E29" s="40">
        <f t="shared" si="5"/>
        <v>0</v>
      </c>
      <c r="F29" s="40">
        <f t="shared" si="5"/>
        <v>0</v>
      </c>
      <c r="G29" s="40">
        <f t="shared" si="5"/>
        <v>0</v>
      </c>
    </row>
    <row r="32" spans="1:7" ht="59.45" customHeight="1" x14ac:dyDescent="0.2">
      <c r="A32" s="41" t="s">
        <v>0</v>
      </c>
      <c r="B32" s="42"/>
      <c r="C32" s="42"/>
      <c r="D32" s="42"/>
      <c r="E32" s="42"/>
      <c r="F32" s="42"/>
      <c r="G32" s="43"/>
    </row>
    <row r="33" spans="1:7" x14ac:dyDescent="0.2">
      <c r="A33" s="25"/>
      <c r="B33" s="26"/>
      <c r="C33" s="27"/>
      <c r="D33" s="28" t="s">
        <v>1</v>
      </c>
      <c r="E33" s="27"/>
      <c r="F33" s="29"/>
      <c r="G33" s="12" t="s">
        <v>2</v>
      </c>
    </row>
    <row r="34" spans="1:7" ht="22.5" x14ac:dyDescent="0.2">
      <c r="A34" s="13" t="s">
        <v>3</v>
      </c>
      <c r="B34" s="30" t="s">
        <v>4</v>
      </c>
      <c r="C34" s="30" t="s">
        <v>5</v>
      </c>
      <c r="D34" s="30" t="s">
        <v>6</v>
      </c>
      <c r="E34" s="30" t="s">
        <v>7</v>
      </c>
      <c r="F34" s="30" t="s">
        <v>8</v>
      </c>
      <c r="G34" s="31"/>
    </row>
    <row r="35" spans="1:7" x14ac:dyDescent="0.2">
      <c r="A35" s="32"/>
      <c r="B35" s="33"/>
      <c r="C35" s="33"/>
      <c r="D35" s="33"/>
      <c r="E35" s="33"/>
      <c r="F35" s="33"/>
      <c r="G35" s="34"/>
    </row>
    <row r="36" spans="1:7" x14ac:dyDescent="0.2">
      <c r="A36" s="44" t="s">
        <v>23</v>
      </c>
      <c r="B36" s="20">
        <v>62315841.539999999</v>
      </c>
      <c r="C36" s="20">
        <v>4358482.8899999997</v>
      </c>
      <c r="D36" s="20">
        <f t="shared" ref="D36:D48" si="6">B36+C36</f>
        <v>66674324.43</v>
      </c>
      <c r="E36" s="20">
        <v>12064034.41</v>
      </c>
      <c r="F36" s="20">
        <v>12064034.41</v>
      </c>
      <c r="G36" s="21">
        <f t="shared" ref="G36:G48" si="7">D36-E36</f>
        <v>54610290.019999996</v>
      </c>
    </row>
    <row r="37" spans="1:7" x14ac:dyDescent="0.2">
      <c r="A37" s="44"/>
      <c r="B37" s="20"/>
      <c r="C37" s="20"/>
      <c r="D37" s="20"/>
      <c r="E37" s="20"/>
      <c r="F37" s="20"/>
      <c r="G37" s="21"/>
    </row>
    <row r="38" spans="1:7" x14ac:dyDescent="0.2">
      <c r="A38" s="44" t="s">
        <v>24</v>
      </c>
      <c r="B38" s="20">
        <v>0</v>
      </c>
      <c r="C38" s="20">
        <v>0</v>
      </c>
      <c r="D38" s="20">
        <f t="shared" si="6"/>
        <v>0</v>
      </c>
      <c r="E38" s="20">
        <v>0</v>
      </c>
      <c r="F38" s="20">
        <v>0</v>
      </c>
      <c r="G38" s="21">
        <f t="shared" si="7"/>
        <v>0</v>
      </c>
    </row>
    <row r="39" spans="1:7" x14ac:dyDescent="0.2">
      <c r="A39" s="44"/>
      <c r="B39" s="20"/>
      <c r="C39" s="20"/>
      <c r="D39" s="20"/>
      <c r="E39" s="20"/>
      <c r="F39" s="20"/>
      <c r="G39" s="21"/>
    </row>
    <row r="40" spans="1:7" x14ac:dyDescent="0.2">
      <c r="A40" s="44" t="s">
        <v>25</v>
      </c>
      <c r="B40" s="20">
        <v>0</v>
      </c>
      <c r="C40" s="20">
        <v>0</v>
      </c>
      <c r="D40" s="20">
        <f t="shared" si="6"/>
        <v>0</v>
      </c>
      <c r="E40" s="20">
        <v>0</v>
      </c>
      <c r="F40" s="20">
        <v>0</v>
      </c>
      <c r="G40" s="21">
        <f t="shared" si="7"/>
        <v>0</v>
      </c>
    </row>
    <row r="41" spans="1:7" x14ac:dyDescent="0.2">
      <c r="A41" s="44"/>
      <c r="B41" s="20"/>
      <c r="C41" s="20"/>
      <c r="D41" s="20"/>
      <c r="E41" s="20"/>
      <c r="F41" s="20"/>
      <c r="G41" s="21"/>
    </row>
    <row r="42" spans="1:7" x14ac:dyDescent="0.2">
      <c r="A42" s="44" t="s">
        <v>26</v>
      </c>
      <c r="B42" s="20">
        <v>0</v>
      </c>
      <c r="C42" s="20">
        <v>0</v>
      </c>
      <c r="D42" s="20">
        <f t="shared" si="6"/>
        <v>0</v>
      </c>
      <c r="E42" s="20">
        <v>0</v>
      </c>
      <c r="F42" s="20">
        <v>0</v>
      </c>
      <c r="G42" s="21">
        <f t="shared" si="7"/>
        <v>0</v>
      </c>
    </row>
    <row r="43" spans="1:7" x14ac:dyDescent="0.2">
      <c r="A43" s="44"/>
      <c r="B43" s="20"/>
      <c r="C43" s="20"/>
      <c r="D43" s="20"/>
      <c r="E43" s="20"/>
      <c r="F43" s="20"/>
      <c r="G43" s="21"/>
    </row>
    <row r="44" spans="1:7" ht="22.5" x14ac:dyDescent="0.2">
      <c r="A44" s="44" t="s">
        <v>27</v>
      </c>
      <c r="B44" s="20">
        <v>0</v>
      </c>
      <c r="C44" s="20">
        <v>0</v>
      </c>
      <c r="D44" s="20">
        <f t="shared" si="6"/>
        <v>0</v>
      </c>
      <c r="E44" s="20">
        <v>0</v>
      </c>
      <c r="F44" s="20">
        <v>0</v>
      </c>
      <c r="G44" s="21">
        <f t="shared" si="7"/>
        <v>0</v>
      </c>
    </row>
    <row r="45" spans="1:7" x14ac:dyDescent="0.2">
      <c r="A45" s="44"/>
      <c r="B45" s="20"/>
      <c r="C45" s="20"/>
      <c r="D45" s="20"/>
      <c r="E45" s="20"/>
      <c r="F45" s="20"/>
      <c r="G45" s="21"/>
    </row>
    <row r="46" spans="1:7" ht="22.5" x14ac:dyDescent="0.2">
      <c r="A46" s="44" t="s">
        <v>28</v>
      </c>
      <c r="B46" s="20">
        <v>0</v>
      </c>
      <c r="C46" s="20">
        <v>0</v>
      </c>
      <c r="D46" s="20">
        <f t="shared" ref="D46" si="8">B46+C46</f>
        <v>0</v>
      </c>
      <c r="E46" s="20">
        <v>0</v>
      </c>
      <c r="F46" s="20">
        <v>0</v>
      </c>
      <c r="G46" s="21">
        <f t="shared" ref="G46" si="9">D46-E46</f>
        <v>0</v>
      </c>
    </row>
    <row r="47" spans="1:7" x14ac:dyDescent="0.2">
      <c r="A47" s="44"/>
      <c r="B47" s="20"/>
      <c r="C47" s="20"/>
      <c r="D47" s="20"/>
      <c r="E47" s="20"/>
      <c r="F47" s="20"/>
      <c r="G47" s="21"/>
    </row>
    <row r="48" spans="1:7" x14ac:dyDescent="0.2">
      <c r="A48" s="44" t="s">
        <v>29</v>
      </c>
      <c r="B48" s="20">
        <v>0</v>
      </c>
      <c r="C48" s="20">
        <v>0</v>
      </c>
      <c r="D48" s="20">
        <f t="shared" si="6"/>
        <v>0</v>
      </c>
      <c r="E48" s="20">
        <v>0</v>
      </c>
      <c r="F48" s="20">
        <v>0</v>
      </c>
      <c r="G48" s="21">
        <f t="shared" si="7"/>
        <v>0</v>
      </c>
    </row>
    <row r="49" spans="1:7" x14ac:dyDescent="0.2">
      <c r="A49" s="44"/>
      <c r="B49" s="20"/>
      <c r="C49" s="20"/>
      <c r="D49" s="20"/>
      <c r="E49" s="20"/>
      <c r="F49" s="20"/>
      <c r="G49" s="21"/>
    </row>
    <row r="50" spans="1:7" x14ac:dyDescent="0.2">
      <c r="A50" s="44" t="s">
        <v>30</v>
      </c>
      <c r="B50" s="20">
        <v>0</v>
      </c>
      <c r="C50" s="20">
        <v>0</v>
      </c>
      <c r="D50" s="20">
        <f t="shared" ref="D50" si="10">B50+C50</f>
        <v>0</v>
      </c>
      <c r="E50" s="20">
        <v>0</v>
      </c>
      <c r="F50" s="20">
        <v>0</v>
      </c>
      <c r="G50" s="21">
        <f t="shared" ref="G50" si="11">D50-E50</f>
        <v>0</v>
      </c>
    </row>
    <row r="51" spans="1:7" x14ac:dyDescent="0.2">
      <c r="A51" s="45"/>
      <c r="B51" s="37"/>
      <c r="C51" s="37"/>
      <c r="D51" s="37"/>
      <c r="E51" s="37"/>
      <c r="F51" s="37"/>
      <c r="G51" s="38"/>
    </row>
    <row r="52" spans="1:7" x14ac:dyDescent="0.2">
      <c r="A52" s="39" t="s">
        <v>18</v>
      </c>
      <c r="B52" s="40">
        <f t="shared" ref="B52:G52" si="12">SUM(B36:B50)</f>
        <v>62315841.539999999</v>
      </c>
      <c r="C52" s="40">
        <f t="shared" si="12"/>
        <v>4358482.8899999997</v>
      </c>
      <c r="D52" s="40">
        <f t="shared" si="12"/>
        <v>66674324.43</v>
      </c>
      <c r="E52" s="40">
        <f t="shared" si="12"/>
        <v>12064034.41</v>
      </c>
      <c r="F52" s="40">
        <f t="shared" si="12"/>
        <v>12064034.41</v>
      </c>
      <c r="G52" s="40">
        <f t="shared" si="12"/>
        <v>54610290.019999996</v>
      </c>
    </row>
    <row r="54" spans="1:7" x14ac:dyDescent="0.2">
      <c r="A54" s="4" t="s">
        <v>31</v>
      </c>
    </row>
  </sheetData>
  <sheetProtection formatCells="0" formatColumns="0" formatRows="0" insertRows="0" deleteRows="0" autoFilter="0"/>
  <mergeCells count="8">
    <mergeCell ref="A32:G32"/>
    <mergeCell ref="G33:G34"/>
    <mergeCell ref="A1:G1"/>
    <mergeCell ref="A2:G2"/>
    <mergeCell ref="G3:G4"/>
    <mergeCell ref="A19:G19"/>
    <mergeCell ref="A20:G20"/>
    <mergeCell ref="G21:G22"/>
  </mergeCells>
  <printOptions horizontalCentered="1"/>
  <pageMargins left="0.39370078740157483" right="0.39370078740157483" top="0.51181102362204722" bottom="0.51181102362204722" header="0.31496062992125984" footer="0.31496062992125984"/>
  <pageSetup scale="85" orientation="landscape" r:id="rId1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CLAGUILARO-PC</dc:creator>
  <cp:lastModifiedBy>CLAGUILARO-PC</cp:lastModifiedBy>
  <dcterms:created xsi:type="dcterms:W3CDTF">2025-05-02T18:06:17Z</dcterms:created>
  <dcterms:modified xsi:type="dcterms:W3CDTF">2025-05-02T18:06:32Z</dcterms:modified>
</cp:coreProperties>
</file>