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-PC\Desktop\EF_2403\Terminados\"/>
    </mc:Choice>
  </mc:AlternateContent>
  <bookViews>
    <workbookView xWindow="0" yWindow="0" windowWidth="28800" windowHeight="11910"/>
  </bookViews>
  <sheets>
    <sheet name="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E47" i="1"/>
  <c r="C47" i="1"/>
  <c r="B47" i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F31" i="1"/>
  <c r="E31" i="1"/>
  <c r="D31" i="1"/>
  <c r="C31" i="1"/>
  <c r="B31" i="1"/>
  <c r="D29" i="1"/>
  <c r="G29" i="1" s="1"/>
  <c r="D28" i="1"/>
  <c r="G28" i="1" s="1"/>
  <c r="D27" i="1"/>
  <c r="G27" i="1" s="1"/>
  <c r="D26" i="1"/>
  <c r="G26" i="1" s="1"/>
  <c r="G31" i="1" s="1"/>
  <c r="F17" i="1"/>
  <c r="E17" i="1"/>
  <c r="C17" i="1"/>
  <c r="B17" i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47" i="1" l="1"/>
  <c r="G17" i="1"/>
  <c r="D17" i="1"/>
  <c r="D47" i="1"/>
</calcChain>
</file>

<file path=xl/sharedStrings.xml><?xml version="1.0" encoding="utf-8"?>
<sst xmlns="http://schemas.openxmlformats.org/spreadsheetml/2006/main" count="57" uniqueCount="35">
  <si>
    <t>PROCURADURIA AMBIENTAL Y DE ORDENAMIENTO TERRITORIAL DEL ESTADO DE GTO.
Estado Analítico del Ejercicio del Presupuesto de Egresos
Clasificación Administrativa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</si>
  <si>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</si>
  <si>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</si>
  <si>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</si>
  <si>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</si>
  <si>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</si>
  <si>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</si>
  <si>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</si>
  <si>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</si>
  <si>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</si>
  <si>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</si>
  <si>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211213026010000 DESPACHO PERSONA TITULAR</t>
  </si>
  <si>
    <t>211213026010200 COORDINACIÓN JURÍDICA PA</t>
  </si>
  <si>
    <t>211213026010300 COORDINACIÓN TÉCNICA PAO</t>
  </si>
  <si>
    <t>211213026020000 DIRECCIÓN ADMINISTRATIVA</t>
  </si>
  <si>
    <t>211213026030000 SUBPROCURADURÍA REGIONAL</t>
  </si>
  <si>
    <t>211213026040000 SUBPROCURADURÍA REGIONAL</t>
  </si>
  <si>
    <t>211213026050000 DIR DE PARTICIPAC Y CORR</t>
  </si>
  <si>
    <t>211213026060000 SUBPROCURADURÍA REGIONAL</t>
  </si>
  <si>
    <t>211213026A10000 ÓRGANO INTERNO DE CONTRO</t>
  </si>
  <si>
    <t>Total del Gasto</t>
  </si>
  <si>
    <t>PROCURADURIA AMBIENTAL Y DE ORDENAMIENTO TERRITORIAL DEL ESTADO DE GTO.
Estado Analítico del Ejercicio del Presupuesto de Egresos
Clasificación Administrativa (Poderes)
Del 1 de Enero al 30 de Septiembre de 2024</t>
  </si>
  <si>
    <t>Poder Ejecutivo</t>
  </si>
  <si>
    <t>Poder Legislativo</t>
  </si>
  <si>
    <t>Poder Judicial</t>
  </si>
  <si>
    <t>Órganismos Autónomos</t>
  </si>
  <si>
    <t>PROCURADURIA AMBIENTAL Y DE ORDENAMIENTO TERRITORIAL DEL ESTADO DE GTO.
Estado Analítico del Ejercicio del Presupuesto de Egresos
Clasificación Administrativa (Sector Paraestatal)
Del 1 de Enero al 30 de Septiembre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</si>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</sst>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>
      <alignment vertical="center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left" vertical="center" indent="1"/>
    </xf>
    <xf numFmtId="4" fontId="3" fillId="0" borderId="15" xfId="1" applyNumberFormat="1" applyFont="1" applyBorder="1" applyAlignment="1">
      <alignment horizontal="center" vertical="center" wrapText="1"/>
    </xf>
    <xf numFmtId="4" fontId="3" fillId="0" borderId="16" xfId="1" applyNumberFormat="1" applyFont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left" indent="1"/>
      <protection locked="0"/>
    </xf>
    <xf numFmtId="4" fontId="3" fillId="0" borderId="18" xfId="0" applyNumberFormat="1" applyFont="1" applyBorder="1" applyProtection="1">
      <protection locked="0"/>
    </xf>
    <xf numFmtId="4" fontId="3" fillId="0" borderId="19" xfId="0" applyNumberFormat="1" applyFont="1" applyBorder="1" applyProtection="1">
      <protection locked="0"/>
    </xf>
    <xf numFmtId="0" fontId="2" fillId="0" borderId="20" xfId="0" applyFont="1" applyBorder="1" applyAlignment="1" applyProtection="1">
      <alignment horizontal="center"/>
      <protection locked="0"/>
    </xf>
    <xf numFmtId="4" fontId="2" fillId="0" borderId="21" xfId="0" applyNumberFormat="1" applyFont="1" applyBorder="1" applyProtection="1">
      <protection locked="0"/>
    </xf>
    <xf numFmtId="4" fontId="2" fillId="0" borderId="22" xfId="0" applyNumberFormat="1" applyFont="1" applyBorder="1" applyProtection="1">
      <protection locked="0"/>
    </xf>
    <xf numFmtId="0" fontId="2" fillId="0" borderId="23" xfId="1" applyFont="1" applyBorder="1" applyAlignment="1">
      <alignment vertical="center"/>
    </xf>
    <xf numFmtId="0" fontId="2" fillId="0" borderId="11" xfId="1" applyFont="1" applyBorder="1" applyAlignment="1">
      <alignment horizontal="center" vertical="center" wrapText="1"/>
    </xf>
    <xf numFmtId="0" fontId="0" fillId="0" borderId="23" xfId="0" applyBorder="1" applyAlignment="1" applyProtection="1">
      <alignment horizontal="left" indent="1"/>
      <protection locked="0"/>
    </xf>
    <xf numFmtId="4" fontId="3" fillId="0" borderId="11" xfId="0" applyNumberFormat="1" applyFont="1" applyBorder="1" applyProtection="1">
      <protection locked="0"/>
    </xf>
    <xf numFmtId="0" fontId="2" fillId="0" borderId="24" xfId="0" applyFont="1" applyBorder="1" applyAlignment="1" applyProtection="1">
      <alignment horizontal="center"/>
      <protection locked="0"/>
    </xf>
    <xf numFmtId="4" fontId="2" fillId="0" borderId="25" xfId="0" applyNumberFormat="1" applyFont="1" applyBorder="1" applyProtection="1"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0" borderId="26" xfId="1" applyFont="1" applyBorder="1" applyAlignment="1">
      <alignment vertical="center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0" fillId="0" borderId="17" xfId="0" applyBorder="1" applyAlignment="1" applyProtection="1">
      <alignment horizontal="left" wrapText="1" inden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3000375</xdr:colOff>
      <xdr:row>56</xdr:row>
      <xdr:rowOff>40901</xdr:rowOff>
    </xdr:from>
    <xdr:to>
      <xdr:col>5</xdr:col>
      <xdr:colOff>114649</xdr:colOff>
      <xdr:row>61</xdr:row>
      <xdr:rowOff>76399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16" r="1460"/>
        <a:stretch/>
      </xdr:blipFill>
      <xdr:spPr>
        <a:xfrm>
          <a:off x="3000375" y="9737351"/>
          <a:ext cx="5905849" cy="749873"/>
        </a:xfrm>
        <a:prstGeom prst="rect">
          <a:avLst/>
        </a:prstGeom>
      </xdr:spPr>
    </xdr:pic>
    <xdr:clientData/>
  </xdr:twoCellAnchor>
  <xdr:oneCellAnchor>
    <xdr:from>
      <xdr:col>0</xdr:col>
      <xdr:colOff>2562225</xdr:colOff>
      <xdr:row>26</xdr:row>
      <xdr:rowOff>19050</xdr:rowOff>
    </xdr:from>
    <xdr:ext cx="728597" cy="264560"/>
    <xdr:sp macro="" textlink="">
      <xdr:nvSpPr>
        <xdr:cNvPr id="3" name="CuadroTexto 2"/>
        <xdr:cNvSpPr txBox="1"/>
      </xdr:nvSpPr>
      <xdr:spPr>
        <a:xfrm>
          <a:off x="2562225" y="4714875"/>
          <a:ext cx="72859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 b="1">
              <a:solidFill>
                <a:srgbClr val="0070C0"/>
              </a:solidFill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zoomScale="115" zoomScaleNormal="115" zoomScaleSheetLayoutView="85" workbookViewId="0">
      <selection activeCell="J11" sqref="J11"/>
    </sheetView>
  </sheetViews>
  <sheetFormatPr baseColWidth="10" defaultColWidth="12" defaultRowHeight="11.25" x14ac:dyDescent="0.2"/>
  <cols>
    <col min="1" max="1" width="80.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3.75" customHeight="1" x14ac:dyDescent="0.2">
      <c r="A2" s="5"/>
      <c r="B2" s="6"/>
      <c r="C2" s="6"/>
      <c r="D2" s="6"/>
      <c r="E2" s="6"/>
      <c r="F2" s="6"/>
      <c r="G2" s="7"/>
    </row>
    <row r="3" spans="1:7" x14ac:dyDescent="0.2">
      <c r="A3" s="8"/>
      <c r="B3" s="9"/>
      <c r="C3" s="10"/>
      <c r="D3" s="11" t="s">
        <v>1</v>
      </c>
      <c r="E3" s="10"/>
      <c r="F3" s="12"/>
      <c r="G3" s="13" t="s">
        <v>2</v>
      </c>
    </row>
    <row r="4" spans="1:7" ht="24.95" customHeight="1" x14ac:dyDescent="0.2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/>
    </row>
    <row r="5" spans="1:7" x14ac:dyDescent="0.2">
      <c r="A5" s="17"/>
      <c r="B5" s="18">
        <v>1</v>
      </c>
      <c r="C5" s="18">
        <v>2</v>
      </c>
      <c r="D5" s="18" t="s">
        <v>9</v>
      </c>
      <c r="E5" s="18">
        <v>4</v>
      </c>
      <c r="F5" s="18">
        <v>5</v>
      </c>
      <c r="G5" s="18" t="s">
        <v>10</v>
      </c>
    </row>
    <row r="6" spans="1:7" x14ac:dyDescent="0.2">
      <c r="A6" s="19"/>
      <c r="B6" s="20"/>
      <c r="C6" s="20"/>
      <c r="D6" s="20"/>
      <c r="E6" s="20"/>
      <c r="F6" s="20"/>
      <c r="G6" s="21"/>
    </row>
    <row r="7" spans="1:7" x14ac:dyDescent="0.2">
      <c r="A7" s="22" t="s">
        <v>11</v>
      </c>
      <c r="B7" s="23">
        <v>6038326.1600000001</v>
      </c>
      <c r="C7" s="23">
        <v>1969224.29</v>
      </c>
      <c r="D7" s="23">
        <f>B7+C7</f>
        <v>8007550.4500000002</v>
      </c>
      <c r="E7" s="23">
        <v>4948854.95</v>
      </c>
      <c r="F7" s="23">
        <v>4948854.95</v>
      </c>
      <c r="G7" s="24">
        <f>D7-E7</f>
        <v>3058695.5</v>
      </c>
    </row>
    <row r="8" spans="1:7" x14ac:dyDescent="0.2">
      <c r="A8" s="22" t="s">
        <v>12</v>
      </c>
      <c r="B8" s="23">
        <v>3053950.34</v>
      </c>
      <c r="C8" s="23">
        <v>856.08</v>
      </c>
      <c r="D8" s="23">
        <f t="shared" ref="D8:D15" si="0">B8+C8</f>
        <v>3054806.42</v>
      </c>
      <c r="E8" s="23">
        <v>1912034.03</v>
      </c>
      <c r="F8" s="23">
        <v>1912034.03</v>
      </c>
      <c r="G8" s="24">
        <f t="shared" ref="G8:G15" si="1">D8-E8</f>
        <v>1142772.3899999999</v>
      </c>
    </row>
    <row r="9" spans="1:7" x14ac:dyDescent="0.2">
      <c r="A9" s="22" t="s">
        <v>13</v>
      </c>
      <c r="B9" s="23">
        <v>3696666</v>
      </c>
      <c r="C9" s="23">
        <v>-24796.71</v>
      </c>
      <c r="D9" s="23">
        <f t="shared" si="0"/>
        <v>3671869.29</v>
      </c>
      <c r="E9" s="23">
        <v>2412999.3199999998</v>
      </c>
      <c r="F9" s="23">
        <v>2412999.3199999998</v>
      </c>
      <c r="G9" s="24">
        <f t="shared" si="1"/>
        <v>1258869.9700000002</v>
      </c>
    </row>
    <row r="10" spans="1:7" x14ac:dyDescent="0.2">
      <c r="A10" s="22" t="s">
        <v>14</v>
      </c>
      <c r="B10" s="23">
        <v>7941026.5899999999</v>
      </c>
      <c r="C10" s="23">
        <v>2657675.64</v>
      </c>
      <c r="D10" s="23">
        <f t="shared" si="0"/>
        <v>10598702.23</v>
      </c>
      <c r="E10" s="23">
        <v>6615227.9000000004</v>
      </c>
      <c r="F10" s="23">
        <v>6615227.9000000004</v>
      </c>
      <c r="G10" s="24">
        <f t="shared" si="1"/>
        <v>3983474.33</v>
      </c>
    </row>
    <row r="11" spans="1:7" x14ac:dyDescent="0.2">
      <c r="A11" s="22" t="s">
        <v>15</v>
      </c>
      <c r="B11" s="23">
        <v>11986636.439999999</v>
      </c>
      <c r="C11" s="23">
        <v>474092.01</v>
      </c>
      <c r="D11" s="23">
        <f t="shared" si="0"/>
        <v>12460728.449999999</v>
      </c>
      <c r="E11" s="23">
        <v>8081601.1399999997</v>
      </c>
      <c r="F11" s="23">
        <v>8081601.1399999997</v>
      </c>
      <c r="G11" s="24">
        <f t="shared" si="1"/>
        <v>4379127.3099999996</v>
      </c>
    </row>
    <row r="12" spans="1:7" x14ac:dyDescent="0.2">
      <c r="A12" s="22" t="s">
        <v>16</v>
      </c>
      <c r="B12" s="23">
        <v>11125035.439999999</v>
      </c>
      <c r="C12" s="23">
        <v>420218.31</v>
      </c>
      <c r="D12" s="23">
        <f t="shared" si="0"/>
        <v>11545253.75</v>
      </c>
      <c r="E12" s="23">
        <v>7439971.46</v>
      </c>
      <c r="F12" s="23">
        <v>7439971.46</v>
      </c>
      <c r="G12" s="24">
        <f t="shared" si="1"/>
        <v>4105282.29</v>
      </c>
    </row>
    <row r="13" spans="1:7" x14ac:dyDescent="0.2">
      <c r="A13" s="22" t="s">
        <v>17</v>
      </c>
      <c r="B13" s="23">
        <v>9143635.0199999996</v>
      </c>
      <c r="C13" s="23">
        <v>1226028.8899999999</v>
      </c>
      <c r="D13" s="23">
        <f t="shared" si="0"/>
        <v>10369663.91</v>
      </c>
      <c r="E13" s="23">
        <v>7119721.5300000003</v>
      </c>
      <c r="F13" s="23">
        <v>7119721.5300000003</v>
      </c>
      <c r="G13" s="24">
        <f t="shared" si="1"/>
        <v>3249942.38</v>
      </c>
    </row>
    <row r="14" spans="1:7" x14ac:dyDescent="0.2">
      <c r="A14" s="22" t="s">
        <v>18</v>
      </c>
      <c r="B14" s="23">
        <v>7317941.1100000003</v>
      </c>
      <c r="C14" s="23">
        <v>-1735371.27</v>
      </c>
      <c r="D14" s="23">
        <f t="shared" si="0"/>
        <v>5582569.8399999999</v>
      </c>
      <c r="E14" s="23">
        <v>896733.23</v>
      </c>
      <c r="F14" s="23">
        <v>896733.23</v>
      </c>
      <c r="G14" s="24">
        <f t="shared" si="1"/>
        <v>4685836.6099999994</v>
      </c>
    </row>
    <row r="15" spans="1:7" x14ac:dyDescent="0.2">
      <c r="A15" s="22" t="s">
        <v>19</v>
      </c>
      <c r="B15" s="23">
        <v>1283689.6599999999</v>
      </c>
      <c r="C15" s="23">
        <v>41603.42</v>
      </c>
      <c r="D15" s="23">
        <f t="shared" si="0"/>
        <v>1325293.0799999998</v>
      </c>
      <c r="E15" s="23">
        <v>886084.04</v>
      </c>
      <c r="F15" s="23">
        <v>886084.04</v>
      </c>
      <c r="G15" s="24">
        <f t="shared" si="1"/>
        <v>439209.0399999998</v>
      </c>
    </row>
    <row r="16" spans="1:7" x14ac:dyDescent="0.2">
      <c r="A16" s="22"/>
      <c r="B16" s="23"/>
      <c r="C16" s="23"/>
      <c r="D16" s="23"/>
      <c r="E16" s="23"/>
      <c r="F16" s="23"/>
      <c r="G16" s="24"/>
    </row>
    <row r="17" spans="1:7" x14ac:dyDescent="0.2">
      <c r="A17" s="25" t="s">
        <v>20</v>
      </c>
      <c r="B17" s="26">
        <f t="shared" ref="B17:G17" si="2">SUM(B7:B16)</f>
        <v>61586906.75999999</v>
      </c>
      <c r="C17" s="26">
        <f t="shared" si="2"/>
        <v>5029530.66</v>
      </c>
      <c r="D17" s="26">
        <f t="shared" si="2"/>
        <v>66616437.420000002</v>
      </c>
      <c r="E17" s="26">
        <f t="shared" si="2"/>
        <v>40313227.599999994</v>
      </c>
      <c r="F17" s="26">
        <f t="shared" si="2"/>
        <v>40313227.599999994</v>
      </c>
      <c r="G17" s="27">
        <f t="shared" si="2"/>
        <v>26303209.819999997</v>
      </c>
    </row>
    <row r="20" spans="1:7" ht="45" customHeight="1" x14ac:dyDescent="0.2">
      <c r="A20" s="1" t="s">
        <v>21</v>
      </c>
      <c r="B20" s="2"/>
      <c r="C20" s="2"/>
      <c r="D20" s="2"/>
      <c r="E20" s="2"/>
      <c r="F20" s="2"/>
      <c r="G20" s="3"/>
    </row>
    <row r="21" spans="1:7" ht="3.75" customHeight="1" x14ac:dyDescent="0.2">
      <c r="A21" s="5"/>
      <c r="B21" s="6"/>
      <c r="C21" s="6"/>
      <c r="D21" s="6"/>
      <c r="E21" s="6"/>
      <c r="F21" s="6"/>
      <c r="G21" s="7"/>
    </row>
    <row r="22" spans="1:7" x14ac:dyDescent="0.2">
      <c r="A22" s="8"/>
      <c r="B22" s="9"/>
      <c r="C22" s="10"/>
      <c r="D22" s="11" t="s">
        <v>1</v>
      </c>
      <c r="E22" s="10"/>
      <c r="F22" s="12"/>
      <c r="G22" s="13" t="s">
        <v>2</v>
      </c>
    </row>
    <row r="23" spans="1:7" ht="22.5" x14ac:dyDescent="0.2">
      <c r="A23" s="14" t="s">
        <v>3</v>
      </c>
      <c r="B23" s="15" t="s">
        <v>4</v>
      </c>
      <c r="C23" s="15" t="s">
        <v>5</v>
      </c>
      <c r="D23" s="15" t="s">
        <v>6</v>
      </c>
      <c r="E23" s="15" t="s">
        <v>7</v>
      </c>
      <c r="F23" s="15" t="s">
        <v>8</v>
      </c>
      <c r="G23" s="16"/>
    </row>
    <row r="24" spans="1:7" x14ac:dyDescent="0.2">
      <c r="A24" s="17"/>
      <c r="B24" s="18">
        <v>1</v>
      </c>
      <c r="C24" s="18">
        <v>2</v>
      </c>
      <c r="D24" s="18" t="s">
        <v>9</v>
      </c>
      <c r="E24" s="18">
        <v>4</v>
      </c>
      <c r="F24" s="18">
        <v>5</v>
      </c>
      <c r="G24" s="18" t="s">
        <v>10</v>
      </c>
    </row>
    <row r="25" spans="1:7" x14ac:dyDescent="0.2">
      <c r="A25" s="28"/>
      <c r="B25" s="29"/>
      <c r="C25" s="29"/>
      <c r="D25" s="29"/>
      <c r="E25" s="29"/>
      <c r="F25" s="29"/>
      <c r="G25" s="29"/>
    </row>
    <row r="26" spans="1:7" x14ac:dyDescent="0.2">
      <c r="A26" s="30" t="s">
        <v>22</v>
      </c>
      <c r="B26" s="31">
        <v>0</v>
      </c>
      <c r="C26" s="31">
        <v>0</v>
      </c>
      <c r="D26" s="31">
        <f>B26+C26</f>
        <v>0</v>
      </c>
      <c r="E26" s="31">
        <v>0</v>
      </c>
      <c r="F26" s="31">
        <v>0</v>
      </c>
      <c r="G26" s="31">
        <f>D26-E26</f>
        <v>0</v>
      </c>
    </row>
    <row r="27" spans="1:7" x14ac:dyDescent="0.2">
      <c r="A27" s="30" t="s">
        <v>23</v>
      </c>
      <c r="B27" s="31">
        <v>0</v>
      </c>
      <c r="C27" s="31">
        <v>0</v>
      </c>
      <c r="D27" s="31">
        <f t="shared" ref="D27:D29" si="3">B27+C27</f>
        <v>0</v>
      </c>
      <c r="E27" s="31">
        <v>0</v>
      </c>
      <c r="F27" s="31">
        <v>0</v>
      </c>
      <c r="G27" s="31">
        <f t="shared" ref="G27:G29" si="4">D27-E27</f>
        <v>0</v>
      </c>
    </row>
    <row r="28" spans="1:7" x14ac:dyDescent="0.2">
      <c r="A28" s="30" t="s">
        <v>24</v>
      </c>
      <c r="B28" s="31">
        <v>0</v>
      </c>
      <c r="C28" s="31">
        <v>0</v>
      </c>
      <c r="D28" s="31">
        <f t="shared" si="3"/>
        <v>0</v>
      </c>
      <c r="E28" s="31">
        <v>0</v>
      </c>
      <c r="F28" s="31">
        <v>0</v>
      </c>
      <c r="G28" s="31">
        <f t="shared" si="4"/>
        <v>0</v>
      </c>
    </row>
    <row r="29" spans="1:7" x14ac:dyDescent="0.2">
      <c r="A29" s="30" t="s">
        <v>25</v>
      </c>
      <c r="B29" s="31">
        <v>0</v>
      </c>
      <c r="C29" s="31">
        <v>0</v>
      </c>
      <c r="D29" s="31">
        <f t="shared" si="3"/>
        <v>0</v>
      </c>
      <c r="E29" s="31">
        <v>0</v>
      </c>
      <c r="F29" s="31">
        <v>0</v>
      </c>
      <c r="G29" s="31">
        <f t="shared" si="4"/>
        <v>0</v>
      </c>
    </row>
    <row r="30" spans="1:7" x14ac:dyDescent="0.2">
      <c r="A30" s="30"/>
      <c r="B30" s="31"/>
      <c r="C30" s="31"/>
      <c r="D30" s="31"/>
      <c r="E30" s="31"/>
      <c r="F30" s="31"/>
      <c r="G30" s="31"/>
    </row>
    <row r="31" spans="1:7" x14ac:dyDescent="0.2">
      <c r="A31" s="32" t="s">
        <v>20</v>
      </c>
      <c r="B31" s="33">
        <f t="shared" ref="B31:G31" si="5">SUM(B26:B29)</f>
        <v>0</v>
      </c>
      <c r="C31" s="33">
        <f t="shared" si="5"/>
        <v>0</v>
      </c>
      <c r="D31" s="33">
        <f t="shared" si="5"/>
        <v>0</v>
      </c>
      <c r="E31" s="33">
        <f t="shared" si="5"/>
        <v>0</v>
      </c>
      <c r="F31" s="33">
        <f t="shared" si="5"/>
        <v>0</v>
      </c>
      <c r="G31" s="33">
        <f t="shared" si="5"/>
        <v>0</v>
      </c>
    </row>
    <row r="34" spans="1:7" ht="45" customHeight="1" x14ac:dyDescent="0.2">
      <c r="A34" s="34" t="s">
        <v>26</v>
      </c>
      <c r="B34" s="35"/>
      <c r="C34" s="35"/>
      <c r="D34" s="35"/>
      <c r="E34" s="35"/>
      <c r="F34" s="35"/>
      <c r="G34" s="36"/>
    </row>
    <row r="35" spans="1:7" x14ac:dyDescent="0.2">
      <c r="A35" s="8"/>
      <c r="B35" s="9"/>
      <c r="C35" s="10"/>
      <c r="D35" s="11" t="s">
        <v>1</v>
      </c>
      <c r="E35" s="10"/>
      <c r="F35" s="12"/>
      <c r="G35" s="13" t="s">
        <v>2</v>
      </c>
    </row>
    <row r="36" spans="1:7" ht="22.5" x14ac:dyDescent="0.2">
      <c r="A36" s="14" t="s">
        <v>3</v>
      </c>
      <c r="B36" s="15" t="s">
        <v>4</v>
      </c>
      <c r="C36" s="15" t="s">
        <v>5</v>
      </c>
      <c r="D36" s="15" t="s">
        <v>6</v>
      </c>
      <c r="E36" s="15" t="s">
        <v>7</v>
      </c>
      <c r="F36" s="15" t="s">
        <v>8</v>
      </c>
      <c r="G36" s="16"/>
    </row>
    <row r="37" spans="1:7" x14ac:dyDescent="0.2">
      <c r="A37" s="17"/>
      <c r="B37" s="18">
        <v>1</v>
      </c>
      <c r="C37" s="18">
        <v>2</v>
      </c>
      <c r="D37" s="18" t="s">
        <v>9</v>
      </c>
      <c r="E37" s="18">
        <v>4</v>
      </c>
      <c r="F37" s="18">
        <v>5</v>
      </c>
      <c r="G37" s="18" t="s">
        <v>10</v>
      </c>
    </row>
    <row r="38" spans="1:7" x14ac:dyDescent="0.2">
      <c r="A38" s="37"/>
      <c r="B38" s="38"/>
      <c r="C38" s="38"/>
      <c r="D38" s="38"/>
      <c r="E38" s="38"/>
      <c r="F38" s="38"/>
      <c r="G38" s="39"/>
    </row>
    <row r="39" spans="1:7" x14ac:dyDescent="0.2">
      <c r="A39" s="40" t="s">
        <v>27</v>
      </c>
      <c r="B39" s="23">
        <v>61586906.759999998</v>
      </c>
      <c r="C39" s="23">
        <v>5029530.66</v>
      </c>
      <c r="D39" s="23">
        <f t="shared" ref="D39:D45" si="6">B39+C39</f>
        <v>66616437.420000002</v>
      </c>
      <c r="E39" s="23">
        <v>40313227.600000001</v>
      </c>
      <c r="F39" s="23">
        <v>40313227.600000001</v>
      </c>
      <c r="G39" s="24">
        <f t="shared" ref="G39:G45" si="7">D39-E39</f>
        <v>26303209.82</v>
      </c>
    </row>
    <row r="40" spans="1:7" x14ac:dyDescent="0.2">
      <c r="A40" s="40" t="s">
        <v>28</v>
      </c>
      <c r="B40" s="23">
        <v>0</v>
      </c>
      <c r="C40" s="23">
        <v>0</v>
      </c>
      <c r="D40" s="23">
        <f t="shared" si="6"/>
        <v>0</v>
      </c>
      <c r="E40" s="23">
        <v>0</v>
      </c>
      <c r="F40" s="23">
        <v>0</v>
      </c>
      <c r="G40" s="24">
        <f t="shared" si="7"/>
        <v>0</v>
      </c>
    </row>
    <row r="41" spans="1:7" x14ac:dyDescent="0.2">
      <c r="A41" s="40" t="s">
        <v>29</v>
      </c>
      <c r="B41" s="23">
        <v>0</v>
      </c>
      <c r="C41" s="23">
        <v>0</v>
      </c>
      <c r="D41" s="23">
        <f t="shared" si="6"/>
        <v>0</v>
      </c>
      <c r="E41" s="23">
        <v>0</v>
      </c>
      <c r="F41" s="23">
        <v>0</v>
      </c>
      <c r="G41" s="24">
        <f t="shared" si="7"/>
        <v>0</v>
      </c>
    </row>
    <row r="42" spans="1:7" x14ac:dyDescent="0.2">
      <c r="A42" s="40" t="s">
        <v>30</v>
      </c>
      <c r="B42" s="23">
        <v>0</v>
      </c>
      <c r="C42" s="23">
        <v>0</v>
      </c>
      <c r="D42" s="23">
        <f t="shared" si="6"/>
        <v>0</v>
      </c>
      <c r="E42" s="23">
        <v>0</v>
      </c>
      <c r="F42" s="23">
        <v>0</v>
      </c>
      <c r="G42" s="24">
        <f t="shared" si="7"/>
        <v>0</v>
      </c>
    </row>
    <row r="43" spans="1:7" ht="22.5" x14ac:dyDescent="0.2">
      <c r="A43" s="40" t="s">
        <v>31</v>
      </c>
      <c r="B43" s="23">
        <v>0</v>
      </c>
      <c r="C43" s="23">
        <v>0</v>
      </c>
      <c r="D43" s="23">
        <f t="shared" si="6"/>
        <v>0</v>
      </c>
      <c r="E43" s="23">
        <v>0</v>
      </c>
      <c r="F43" s="23">
        <v>0</v>
      </c>
      <c r="G43" s="24">
        <f t="shared" si="7"/>
        <v>0</v>
      </c>
    </row>
    <row r="44" spans="1:7" x14ac:dyDescent="0.2">
      <c r="A44" s="40" t="s">
        <v>32</v>
      </c>
      <c r="B44" s="23">
        <v>0</v>
      </c>
      <c r="C44" s="23">
        <v>0</v>
      </c>
      <c r="D44" s="23">
        <f t="shared" si="6"/>
        <v>0</v>
      </c>
      <c r="E44" s="23">
        <v>0</v>
      </c>
      <c r="F44" s="23">
        <v>0</v>
      </c>
      <c r="G44" s="24">
        <f t="shared" si="7"/>
        <v>0</v>
      </c>
    </row>
    <row r="45" spans="1:7" x14ac:dyDescent="0.2">
      <c r="A45" s="40" t="s">
        <v>33</v>
      </c>
      <c r="B45" s="23">
        <v>0</v>
      </c>
      <c r="C45" s="23">
        <v>0</v>
      </c>
      <c r="D45" s="23">
        <f t="shared" si="6"/>
        <v>0</v>
      </c>
      <c r="E45" s="23">
        <v>0</v>
      </c>
      <c r="F45" s="23">
        <v>0</v>
      </c>
      <c r="G45" s="24">
        <f t="shared" si="7"/>
        <v>0</v>
      </c>
    </row>
    <row r="46" spans="1:7" x14ac:dyDescent="0.2">
      <c r="A46" s="40"/>
      <c r="B46" s="23"/>
      <c r="C46" s="23"/>
      <c r="D46" s="23"/>
      <c r="E46" s="23"/>
      <c r="F46" s="23"/>
      <c r="G46" s="24"/>
    </row>
    <row r="47" spans="1:7" x14ac:dyDescent="0.2">
      <c r="A47" s="25" t="s">
        <v>20</v>
      </c>
      <c r="B47" s="26">
        <f t="shared" ref="B47:G47" si="8">SUM(B39:B45)</f>
        <v>61586906.759999998</v>
      </c>
      <c r="C47" s="26">
        <f t="shared" si="8"/>
        <v>5029530.66</v>
      </c>
      <c r="D47" s="26">
        <f t="shared" si="8"/>
        <v>66616437.420000002</v>
      </c>
      <c r="E47" s="26">
        <f t="shared" si="8"/>
        <v>40313227.600000001</v>
      </c>
      <c r="F47" s="26">
        <f t="shared" si="8"/>
        <v>40313227.600000001</v>
      </c>
      <c r="G47" s="27">
        <f t="shared" si="8"/>
        <v>26303209.82</v>
      </c>
    </row>
    <row r="48" spans="1:7" x14ac:dyDescent="0.2">
      <c r="A48" s="4" t="s">
        <v>34</v>
      </c>
    </row>
  </sheetData>
  <sheetProtection formatCells="0" formatColumns="0" formatRows="0" insertRows="0" deleteRows="0" autoFilter="0"/>
  <mergeCells count="6">
    <mergeCell ref="A1:G1"/>
    <mergeCell ref="G3:G4"/>
    <mergeCell ref="A20:G20"/>
    <mergeCell ref="G22:G23"/>
    <mergeCell ref="A34:G34"/>
    <mergeCell ref="G35:G36"/>
  </mergeCells>
  <printOptions horizontalCentered="1"/>
  <pageMargins left="0.39370078740157483" right="0.39370078740157483" top="0.51181102362204722" bottom="0.51181102362204722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CLAGUILARO-PC</dc:creator>
  <cp:lastModifiedBy>CLAGUILARO-PC</cp:lastModifiedBy>
  <dcterms:created xsi:type="dcterms:W3CDTF">2024-10-22T19:28:50Z</dcterms:created>
  <dcterms:modified xsi:type="dcterms:W3CDTF">2024-10-22T19:29:01Z</dcterms:modified>
</cp:coreProperties>
</file>