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Terminados\"/>
    </mc:Choice>
  </mc:AlternateContent>
  <bookViews>
    <workbookView xWindow="0" yWindow="0" windowWidth="28800" windowHeight="12135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D14" i="4" l="1"/>
  <c r="G14" i="4" s="1"/>
  <c r="D13" i="4"/>
  <c r="G13" i="4" s="1"/>
  <c r="F41" i="4" l="1"/>
  <c r="E41" i="4"/>
  <c r="C41" i="4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B41" i="4"/>
  <c r="F27" i="4"/>
  <c r="E27" i="4"/>
  <c r="D26" i="4"/>
  <c r="G26" i="4" s="1"/>
  <c r="D25" i="4"/>
  <c r="G25" i="4" s="1"/>
  <c r="D24" i="4"/>
  <c r="G24" i="4" s="1"/>
  <c r="D23" i="4"/>
  <c r="G23" i="4" s="1"/>
  <c r="C27" i="4"/>
  <c r="B27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6" i="4"/>
  <c r="E16" i="4"/>
  <c r="C16" i="4"/>
  <c r="B16" i="4"/>
  <c r="G27" i="4" l="1"/>
  <c r="G41" i="4"/>
  <c r="D27" i="4"/>
  <c r="D41" i="4"/>
  <c r="G16" i="4"/>
  <c r="D16" i="4"/>
</calcChain>
</file>

<file path=xl/sharedStrings.xml><?xml version="1.0" encoding="utf-8"?>
<sst xmlns="http://schemas.openxmlformats.org/spreadsheetml/2006/main" count="57" uniqueCount="35">
  <si>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</si>
  <si>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</si>
  <si>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</si>
  <si>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</si>
  <si>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</si>
  <si>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</si>
  <si>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</si>
  <si>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</si>
  <si>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</si>
  <si>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</si>
  <si>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</si>
  <si>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</si>
  <si>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</si>
  <si>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</si>
  <si>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</si>
  <si>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</si>
  <si>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</si>
  <si>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</si>
  <si>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</si>
  <si>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</si>
  <si>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</si>
  <si>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</si>
  <si>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</si>
  <si>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211213026010000 DESPACHO PERSONA TITULAR</t>
  </si>
  <si>
    <t>211213026010200 COORDINACIÓN JURÍDICA PA</t>
  </si>
  <si>
    <t>211213026010300 COORDINACIÓN TÉCNICA PAO</t>
  </si>
  <si>
    <t>211213026020000 DIRECCIÓN ADMINISTRATIVA</t>
  </si>
  <si>
    <t>211213026030000 SUBPROCURADURÍA REGIONAL</t>
  </si>
  <si>
    <t>211213026040000 SUBPROCURADURÍA REGIONAL</t>
  </si>
  <si>
    <t>211213026050000 DIR DE PARTICIPAC Y CORR</t>
  </si>
  <si>
    <t>211213026060000 SUBPROCURADURÍA REGIONAL</t>
  </si>
  <si>
    <t>211213026A10000 ÓRGANO INTERNO DE CONTRO</t>
  </si>
  <si>
    <t>PROCURADURIA AMBIENTAL Y DE ORDENAMIENTO TERRITORIAL DEL ESTADO DE GTO.
Estado Analítico del Ejercicio del Presupuesto de Egresos
Clasificación Administrativa
Del 1 de Enero al 31 de Marzo de 2024</t>
  </si>
  <si>
    <t>PROCURADURIA AMBIENTAL Y DE ORDENAMIENTO TERRITORIAL DEL ESTADO DE GTO.
Estado Analítico del Ejercicio del Presupuesto de Egresos
Clasificación Administrativa (Poderes)
Del 1 de Enero al 31 de Marzo de 2024</t>
  </si>
  <si>
    <t>PROCURADURIA AMBIENTAL Y DE ORDENAMIENTO TERRITORIAL DEL ESTADO DE GTO.
Estado Analítico del Ejercicio del Presupuesto de Egresos
Clasificación Administrativa (Sector Paraestatal)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</si>
</sst>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7" fillId="2" borderId="1" xfId="9" applyNumberFormat="1" applyFont="1" applyFill="1" applyBorder="1" applyAlignment="1">
      <alignment horizontal="center" vertical="center" wrapText="1"/>
    </xf>
    <xf numFmtId="0" fontId="7" fillId="2" borderId="1" xfId="9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4" fontId="7" fillId="0" borderId="15" xfId="0" applyNumberFormat="1" applyFont="1" applyFill="1" applyBorder="1" applyProtection="1">
      <protection locked="0"/>
    </xf>
    <xf numFmtId="4" fontId="7" fillId="0" borderId="16" xfId="0" applyNumberFormat="1" applyFont="1" applyFill="1" applyBorder="1" applyProtection="1">
      <protection locked="0"/>
    </xf>
    <xf numFmtId="4" fontId="3" fillId="0" borderId="9" xfId="9" applyNumberFormat="1" applyFont="1" applyFill="1" applyBorder="1" applyAlignment="1">
      <alignment horizontal="center" vertical="center" wrapText="1"/>
    </xf>
    <xf numFmtId="4" fontId="3" fillId="0" borderId="10" xfId="9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3" fillId="0" borderId="8" xfId="9" applyFont="1" applyFill="1" applyBorder="1" applyAlignment="1">
      <alignment horizontal="left" vertical="center" indent="1"/>
    </xf>
    <xf numFmtId="0" fontId="3" fillId="0" borderId="11" xfId="0" applyFont="1" applyFill="1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wrapText="1" indent="1"/>
      <protection locked="0"/>
    </xf>
    <xf numFmtId="0" fontId="0" fillId="0" borderId="11" xfId="0" applyBorder="1" applyAlignment="1" applyProtection="1">
      <alignment horizontal="left" wrapText="1" indent="1"/>
      <protection locked="0"/>
    </xf>
    <xf numFmtId="0" fontId="8" fillId="0" borderId="0" xfId="0" applyFont="1" applyProtection="1"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2143125</xdr:colOff>
      <xdr:row>55</xdr:row>
      <xdr:rowOff>66675</xdr:rowOff>
    </xdr:from>
    <xdr:to>
      <xdr:col>5</xdr:col>
      <xdr:colOff>389909</xdr:colOff>
      <xdr:row>60</xdr:row>
      <xdr:rowOff>102173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2143125" y="10344150"/>
          <a:ext cx="6695459" cy="749873"/>
        </a:xfrm>
        <a:prstGeom prst="rect">
          <a:avLst/>
        </a:prstGeom>
      </xdr:spPr>
    </xdr:pic>
    <xdr:clientData/>
  </xdr:twoCellAnchor>
  <xdr:oneCellAnchor>
    <xdr:from>
      <xdr:col>0</xdr:col>
      <xdr:colOff>2790825</xdr:colOff>
      <xdr:row>23</xdr:row>
      <xdr:rowOff>76200</xdr:rowOff>
    </xdr:from>
    <xdr:ext cx="715645" cy="264560"/>
    <xdr:sp macro="" textlink="">
      <xdr:nvSpPr>
        <xdr:cNvPr id="3" name="CuadroTexto 2"/>
        <xdr:cNvSpPr txBox="1"/>
      </xdr:nvSpPr>
      <xdr:spPr>
        <a:xfrm rot="19617423">
          <a:off x="2790825" y="5191125"/>
          <a:ext cx="7156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zoomScaleNormal="100" workbookViewId="0">
      <selection activeCell="J2" sqref="J2"/>
    </sheetView>
  </sheetViews>
  <sheetFormatPr baseColWidth="10" defaultColWidth="12" defaultRowHeight="11.25" x14ac:dyDescent="0.2"/>
  <cols>
    <col min="1" max="1" width="80.5" style="1" customWidth="1"/>
    <col min="2" max="7" width="16.83203125" style="1" customWidth="1"/>
    <col min="8" max="16384" width="12" style="1"/>
  </cols>
  <sheetData>
    <row r="1" spans="1:7" ht="45" customHeight="1" x14ac:dyDescent="0.2">
      <c r="A1" s="20" t="s">
        <v>32</v>
      </c>
      <c r="B1" s="21"/>
      <c r="C1" s="21"/>
      <c r="D1" s="21"/>
      <c r="E1" s="21"/>
      <c r="F1" s="21"/>
      <c r="G1" s="22"/>
    </row>
    <row r="2" spans="1:7" x14ac:dyDescent="0.2">
      <c r="A2" s="25" t="s">
        <v>10</v>
      </c>
      <c r="B2" s="20" t="s">
        <v>16</v>
      </c>
      <c r="C2" s="21"/>
      <c r="D2" s="21"/>
      <c r="E2" s="21"/>
      <c r="F2" s="22"/>
      <c r="G2" s="23" t="s">
        <v>15</v>
      </c>
    </row>
    <row r="3" spans="1:7" ht="24.95" customHeight="1" x14ac:dyDescent="0.2">
      <c r="A3" s="26"/>
      <c r="B3" s="2" t="s">
        <v>11</v>
      </c>
      <c r="C3" s="2" t="s">
        <v>17</v>
      </c>
      <c r="D3" s="2" t="s">
        <v>12</v>
      </c>
      <c r="E3" s="2" t="s">
        <v>13</v>
      </c>
      <c r="F3" s="2" t="s">
        <v>14</v>
      </c>
      <c r="G3" s="24"/>
    </row>
    <row r="4" spans="1:7" x14ac:dyDescent="0.2">
      <c r="A4" s="27"/>
      <c r="B4" s="3">
        <v>1</v>
      </c>
      <c r="C4" s="3">
        <v>2</v>
      </c>
      <c r="D4" s="3" t="s">
        <v>18</v>
      </c>
      <c r="E4" s="3">
        <v>4</v>
      </c>
      <c r="F4" s="3">
        <v>5</v>
      </c>
      <c r="G4" s="3" t="s">
        <v>19</v>
      </c>
    </row>
    <row r="5" spans="1:7" x14ac:dyDescent="0.2">
      <c r="A5" s="13"/>
      <c r="B5" s="9"/>
      <c r="C5" s="9"/>
      <c r="D5" s="9"/>
      <c r="E5" s="9"/>
      <c r="F5" s="9"/>
      <c r="G5" s="10"/>
    </row>
    <row r="6" spans="1:7" x14ac:dyDescent="0.2">
      <c r="A6" s="14" t="s">
        <v>23</v>
      </c>
      <c r="B6" s="4">
        <v>6038326.1600000001</v>
      </c>
      <c r="C6" s="4">
        <v>1093350.19</v>
      </c>
      <c r="D6" s="4">
        <f>B6+C6</f>
        <v>7131676.3499999996</v>
      </c>
      <c r="E6" s="4">
        <v>1543033.08</v>
      </c>
      <c r="F6" s="4">
        <v>1543033.08</v>
      </c>
      <c r="G6" s="5">
        <f>D6-E6</f>
        <v>5588643.2699999996</v>
      </c>
    </row>
    <row r="7" spans="1:7" x14ac:dyDescent="0.2">
      <c r="A7" s="14" t="s">
        <v>24</v>
      </c>
      <c r="B7" s="4">
        <v>3053950.34</v>
      </c>
      <c r="C7" s="4">
        <v>80281</v>
      </c>
      <c r="D7" s="4">
        <f t="shared" ref="D7:D12" si="0">B7+C7</f>
        <v>3134231.34</v>
      </c>
      <c r="E7" s="4">
        <v>603864.63</v>
      </c>
      <c r="F7" s="4">
        <v>603864.63</v>
      </c>
      <c r="G7" s="5">
        <f t="shared" ref="G7:G12" si="1">D7-E7</f>
        <v>2530366.71</v>
      </c>
    </row>
    <row r="8" spans="1:7" x14ac:dyDescent="0.2">
      <c r="A8" s="14" t="s">
        <v>25</v>
      </c>
      <c r="B8" s="4">
        <v>3696666</v>
      </c>
      <c r="C8" s="4">
        <v>105150.42</v>
      </c>
      <c r="D8" s="4">
        <f t="shared" si="0"/>
        <v>3801816.42</v>
      </c>
      <c r="E8" s="4">
        <v>677676.28</v>
      </c>
      <c r="F8" s="4">
        <v>677676.28</v>
      </c>
      <c r="G8" s="5">
        <f t="shared" si="1"/>
        <v>3124140.1399999997</v>
      </c>
    </row>
    <row r="9" spans="1:7" x14ac:dyDescent="0.2">
      <c r="A9" s="14" t="s">
        <v>26</v>
      </c>
      <c r="B9" s="4">
        <v>7941026.5899999999</v>
      </c>
      <c r="C9" s="4">
        <v>999082.28</v>
      </c>
      <c r="D9" s="4">
        <f t="shared" si="0"/>
        <v>8940108.8699999992</v>
      </c>
      <c r="E9" s="4">
        <v>2151272.11</v>
      </c>
      <c r="F9" s="4">
        <v>2151272.11</v>
      </c>
      <c r="G9" s="5">
        <f t="shared" si="1"/>
        <v>6788836.7599999998</v>
      </c>
    </row>
    <row r="10" spans="1:7" x14ac:dyDescent="0.2">
      <c r="A10" s="14" t="s">
        <v>27</v>
      </c>
      <c r="B10" s="4">
        <v>11986636.439999999</v>
      </c>
      <c r="C10" s="4">
        <v>458752.02</v>
      </c>
      <c r="D10" s="4">
        <f t="shared" si="0"/>
        <v>12445388.459999999</v>
      </c>
      <c r="E10" s="4">
        <v>2594754.7599999998</v>
      </c>
      <c r="F10" s="4">
        <v>2594754.7599999998</v>
      </c>
      <c r="G10" s="5">
        <f t="shared" si="1"/>
        <v>9850633.6999999993</v>
      </c>
    </row>
    <row r="11" spans="1:7" x14ac:dyDescent="0.2">
      <c r="A11" s="14" t="s">
        <v>28</v>
      </c>
      <c r="B11" s="4">
        <v>11125035.439999999</v>
      </c>
      <c r="C11" s="4">
        <v>378697.49</v>
      </c>
      <c r="D11" s="4">
        <f t="shared" si="0"/>
        <v>11503732.93</v>
      </c>
      <c r="E11" s="4">
        <v>2223494.2799999998</v>
      </c>
      <c r="F11" s="4">
        <v>2223494.2799999998</v>
      </c>
      <c r="G11" s="5">
        <f t="shared" si="1"/>
        <v>9280238.6500000004</v>
      </c>
    </row>
    <row r="12" spans="1:7" x14ac:dyDescent="0.2">
      <c r="A12" s="14" t="s">
        <v>29</v>
      </c>
      <c r="B12" s="4">
        <v>9143635.0199999996</v>
      </c>
      <c r="C12" s="4">
        <v>1199578</v>
      </c>
      <c r="D12" s="4">
        <f t="shared" si="0"/>
        <v>10343213.02</v>
      </c>
      <c r="E12" s="4">
        <v>2283220.4300000002</v>
      </c>
      <c r="F12" s="4">
        <v>2283220.4300000002</v>
      </c>
      <c r="G12" s="5">
        <f t="shared" si="1"/>
        <v>8059992.5899999999</v>
      </c>
    </row>
    <row r="13" spans="1:7" x14ac:dyDescent="0.2">
      <c r="A13" s="14" t="s">
        <v>30</v>
      </c>
      <c r="B13" s="4">
        <v>7317941.1100000003</v>
      </c>
      <c r="C13" s="4">
        <v>12139.2</v>
      </c>
      <c r="D13" s="4">
        <f t="shared" ref="D13" si="2">B13+C13</f>
        <v>7330080.3100000005</v>
      </c>
      <c r="E13" s="4">
        <v>210334.38</v>
      </c>
      <c r="F13" s="4">
        <v>210334.38</v>
      </c>
      <c r="G13" s="5">
        <f t="shared" ref="G13" si="3">D13-E13</f>
        <v>7119745.9300000006</v>
      </c>
    </row>
    <row r="14" spans="1:7" x14ac:dyDescent="0.2">
      <c r="A14" s="14" t="s">
        <v>31</v>
      </c>
      <c r="B14" s="4">
        <v>1283689.6599999999</v>
      </c>
      <c r="C14" s="4">
        <v>31955</v>
      </c>
      <c r="D14" s="4">
        <f t="shared" ref="D14" si="4">B14+C14</f>
        <v>1315644.6599999999</v>
      </c>
      <c r="E14" s="4">
        <v>277541.36</v>
      </c>
      <c r="F14" s="4">
        <v>277541.36</v>
      </c>
      <c r="G14" s="5">
        <f t="shared" ref="G14" si="5">D14-E14</f>
        <v>1038103.2999999999</v>
      </c>
    </row>
    <row r="15" spans="1:7" x14ac:dyDescent="0.2">
      <c r="A15" s="14"/>
      <c r="B15" s="4"/>
      <c r="C15" s="4"/>
      <c r="D15" s="4"/>
      <c r="E15" s="4"/>
      <c r="F15" s="4"/>
      <c r="G15" s="5"/>
    </row>
    <row r="16" spans="1:7" x14ac:dyDescent="0.2">
      <c r="A16" s="6" t="s">
        <v>9</v>
      </c>
      <c r="B16" s="7">
        <f t="shared" ref="B16:G16" si="6">SUM(B6:B15)</f>
        <v>61586906.75999999</v>
      </c>
      <c r="C16" s="7">
        <f t="shared" si="6"/>
        <v>4358985.5999999996</v>
      </c>
      <c r="D16" s="7">
        <f t="shared" si="6"/>
        <v>65945892.359999999</v>
      </c>
      <c r="E16" s="7">
        <f t="shared" si="6"/>
        <v>12565191.309999999</v>
      </c>
      <c r="F16" s="7">
        <f t="shared" si="6"/>
        <v>12565191.309999999</v>
      </c>
      <c r="G16" s="8">
        <f t="shared" si="6"/>
        <v>53380701.04999999</v>
      </c>
    </row>
    <row r="18" spans="1:7" ht="63" customHeight="1" x14ac:dyDescent="0.2"/>
    <row r="19" spans="1:7" ht="45" customHeight="1" x14ac:dyDescent="0.2">
      <c r="A19" s="20" t="s">
        <v>33</v>
      </c>
      <c r="B19" s="21"/>
      <c r="C19" s="21"/>
      <c r="D19" s="21"/>
      <c r="E19" s="21"/>
      <c r="F19" s="21"/>
      <c r="G19" s="22"/>
    </row>
    <row r="20" spans="1:7" x14ac:dyDescent="0.2">
      <c r="A20" s="25" t="s">
        <v>10</v>
      </c>
      <c r="B20" s="20" t="s">
        <v>16</v>
      </c>
      <c r="C20" s="21"/>
      <c r="D20" s="21"/>
      <c r="E20" s="21"/>
      <c r="F20" s="22"/>
      <c r="G20" s="23" t="s">
        <v>15</v>
      </c>
    </row>
    <row r="21" spans="1:7" ht="22.5" x14ac:dyDescent="0.2">
      <c r="A21" s="26"/>
      <c r="B21" s="2" t="s">
        <v>11</v>
      </c>
      <c r="C21" s="2" t="s">
        <v>17</v>
      </c>
      <c r="D21" s="2" t="s">
        <v>12</v>
      </c>
      <c r="E21" s="2" t="s">
        <v>13</v>
      </c>
      <c r="F21" s="2" t="s">
        <v>14</v>
      </c>
      <c r="G21" s="24"/>
    </row>
    <row r="22" spans="1:7" x14ac:dyDescent="0.2">
      <c r="A22" s="27"/>
      <c r="B22" s="3">
        <v>1</v>
      </c>
      <c r="C22" s="3">
        <v>2</v>
      </c>
      <c r="D22" s="3" t="s">
        <v>18</v>
      </c>
      <c r="E22" s="3">
        <v>4</v>
      </c>
      <c r="F22" s="3">
        <v>5</v>
      </c>
      <c r="G22" s="3" t="s">
        <v>19</v>
      </c>
    </row>
    <row r="23" spans="1:7" x14ac:dyDescent="0.2">
      <c r="A23" s="15" t="s">
        <v>0</v>
      </c>
      <c r="B23" s="11">
        <v>0</v>
      </c>
      <c r="C23" s="11">
        <v>0</v>
      </c>
      <c r="D23" s="11">
        <f>B23+C23</f>
        <v>0</v>
      </c>
      <c r="E23" s="11">
        <v>0</v>
      </c>
      <c r="F23" s="11">
        <v>0</v>
      </c>
      <c r="G23" s="12">
        <f>D23-E23</f>
        <v>0</v>
      </c>
    </row>
    <row r="24" spans="1:7" x14ac:dyDescent="0.2">
      <c r="A24" s="16" t="s">
        <v>1</v>
      </c>
      <c r="B24" s="4">
        <v>0</v>
      </c>
      <c r="C24" s="4">
        <v>0</v>
      </c>
      <c r="D24" s="4">
        <f t="shared" ref="D24:D26" si="7">B24+C24</f>
        <v>0</v>
      </c>
      <c r="E24" s="4">
        <v>0</v>
      </c>
      <c r="F24" s="4">
        <v>0</v>
      </c>
      <c r="G24" s="5">
        <f t="shared" ref="G24:G26" si="8">D24-E24</f>
        <v>0</v>
      </c>
    </row>
    <row r="25" spans="1:7" x14ac:dyDescent="0.2">
      <c r="A25" s="16" t="s">
        <v>2</v>
      </c>
      <c r="B25" s="4">
        <v>0</v>
      </c>
      <c r="C25" s="4">
        <v>0</v>
      </c>
      <c r="D25" s="4">
        <f t="shared" si="7"/>
        <v>0</v>
      </c>
      <c r="E25" s="4">
        <v>0</v>
      </c>
      <c r="F25" s="4">
        <v>0</v>
      </c>
      <c r="G25" s="5">
        <f t="shared" si="8"/>
        <v>0</v>
      </c>
    </row>
    <row r="26" spans="1:7" x14ac:dyDescent="0.2">
      <c r="A26" s="16" t="s">
        <v>21</v>
      </c>
      <c r="B26" s="4">
        <v>0</v>
      </c>
      <c r="C26" s="4">
        <v>0</v>
      </c>
      <c r="D26" s="4">
        <f t="shared" si="7"/>
        <v>0</v>
      </c>
      <c r="E26" s="4">
        <v>0</v>
      </c>
      <c r="F26" s="4">
        <v>0</v>
      </c>
      <c r="G26" s="5">
        <f t="shared" si="8"/>
        <v>0</v>
      </c>
    </row>
    <row r="27" spans="1:7" x14ac:dyDescent="0.2">
      <c r="A27" s="6" t="s">
        <v>9</v>
      </c>
      <c r="B27" s="7">
        <f t="shared" ref="B27:G27" si="9">SUM(B23:B26)</f>
        <v>0</v>
      </c>
      <c r="C27" s="7">
        <f t="shared" si="9"/>
        <v>0</v>
      </c>
      <c r="D27" s="7">
        <f t="shared" si="9"/>
        <v>0</v>
      </c>
      <c r="E27" s="7">
        <f t="shared" si="9"/>
        <v>0</v>
      </c>
      <c r="F27" s="7">
        <f t="shared" si="9"/>
        <v>0</v>
      </c>
      <c r="G27" s="8">
        <f t="shared" si="9"/>
        <v>0</v>
      </c>
    </row>
    <row r="30" spans="1:7" ht="45" customHeight="1" x14ac:dyDescent="0.2">
      <c r="A30" s="20" t="s">
        <v>34</v>
      </c>
      <c r="B30" s="21"/>
      <c r="C30" s="21"/>
      <c r="D30" s="21"/>
      <c r="E30" s="21"/>
      <c r="F30" s="21"/>
      <c r="G30" s="22"/>
    </row>
    <row r="31" spans="1:7" x14ac:dyDescent="0.2">
      <c r="A31" s="25" t="s">
        <v>10</v>
      </c>
      <c r="B31" s="20" t="s">
        <v>16</v>
      </c>
      <c r="C31" s="21"/>
      <c r="D31" s="21"/>
      <c r="E31" s="21"/>
      <c r="F31" s="22"/>
      <c r="G31" s="23" t="s">
        <v>15</v>
      </c>
    </row>
    <row r="32" spans="1:7" ht="22.5" x14ac:dyDescent="0.2">
      <c r="A32" s="26"/>
      <c r="B32" s="2" t="s">
        <v>11</v>
      </c>
      <c r="C32" s="2" t="s">
        <v>17</v>
      </c>
      <c r="D32" s="2" t="s">
        <v>12</v>
      </c>
      <c r="E32" s="2" t="s">
        <v>13</v>
      </c>
      <c r="F32" s="2" t="s">
        <v>14</v>
      </c>
      <c r="G32" s="24"/>
    </row>
    <row r="33" spans="1:7" x14ac:dyDescent="0.2">
      <c r="A33" s="27"/>
      <c r="B33" s="3">
        <v>1</v>
      </c>
      <c r="C33" s="3">
        <v>2</v>
      </c>
      <c r="D33" s="3" t="s">
        <v>18</v>
      </c>
      <c r="E33" s="3">
        <v>4</v>
      </c>
      <c r="F33" s="3">
        <v>5</v>
      </c>
      <c r="G33" s="3" t="s">
        <v>19</v>
      </c>
    </row>
    <row r="34" spans="1:7" x14ac:dyDescent="0.2">
      <c r="A34" s="17" t="s">
        <v>4</v>
      </c>
      <c r="B34" s="11">
        <v>61586906.759999998</v>
      </c>
      <c r="C34" s="11">
        <v>4358985.5999999996</v>
      </c>
      <c r="D34" s="11">
        <f t="shared" ref="D34:D40" si="10">B34+C34</f>
        <v>65945892.359999999</v>
      </c>
      <c r="E34" s="11">
        <v>12565191.310000001</v>
      </c>
      <c r="F34" s="11">
        <v>12565191.310000001</v>
      </c>
      <c r="G34" s="12">
        <f t="shared" ref="G34:G40" si="11">D34-E34</f>
        <v>53380701.049999997</v>
      </c>
    </row>
    <row r="35" spans="1:7" x14ac:dyDescent="0.2">
      <c r="A35" s="18" t="s">
        <v>3</v>
      </c>
      <c r="B35" s="4">
        <v>0</v>
      </c>
      <c r="C35" s="4">
        <v>0</v>
      </c>
      <c r="D35" s="4">
        <f t="shared" si="10"/>
        <v>0</v>
      </c>
      <c r="E35" s="4">
        <v>0</v>
      </c>
      <c r="F35" s="4">
        <v>0</v>
      </c>
      <c r="G35" s="5">
        <f t="shared" si="11"/>
        <v>0</v>
      </c>
    </row>
    <row r="36" spans="1:7" x14ac:dyDescent="0.2">
      <c r="A36" s="18" t="s">
        <v>5</v>
      </c>
      <c r="B36" s="4">
        <v>0</v>
      </c>
      <c r="C36" s="4">
        <v>0</v>
      </c>
      <c r="D36" s="4">
        <f t="shared" si="10"/>
        <v>0</v>
      </c>
      <c r="E36" s="4">
        <v>0</v>
      </c>
      <c r="F36" s="4">
        <v>0</v>
      </c>
      <c r="G36" s="5">
        <f t="shared" si="11"/>
        <v>0</v>
      </c>
    </row>
    <row r="37" spans="1:7" x14ac:dyDescent="0.2">
      <c r="A37" s="18" t="s">
        <v>7</v>
      </c>
      <c r="B37" s="4">
        <v>0</v>
      </c>
      <c r="C37" s="4">
        <v>0</v>
      </c>
      <c r="D37" s="4">
        <f t="shared" si="10"/>
        <v>0</v>
      </c>
      <c r="E37" s="4">
        <v>0</v>
      </c>
      <c r="F37" s="4">
        <v>0</v>
      </c>
      <c r="G37" s="5">
        <f t="shared" si="11"/>
        <v>0</v>
      </c>
    </row>
    <row r="38" spans="1:7" ht="11.25" customHeight="1" x14ac:dyDescent="0.2">
      <c r="A38" s="18" t="s">
        <v>8</v>
      </c>
      <c r="B38" s="4">
        <v>0</v>
      </c>
      <c r="C38" s="4">
        <v>0</v>
      </c>
      <c r="D38" s="4">
        <f t="shared" si="10"/>
        <v>0</v>
      </c>
      <c r="E38" s="4">
        <v>0</v>
      </c>
      <c r="F38" s="4">
        <v>0</v>
      </c>
      <c r="G38" s="5">
        <f t="shared" si="11"/>
        <v>0</v>
      </c>
    </row>
    <row r="39" spans="1:7" x14ac:dyDescent="0.2">
      <c r="A39" s="18" t="s">
        <v>22</v>
      </c>
      <c r="B39" s="4">
        <v>0</v>
      </c>
      <c r="C39" s="4">
        <v>0</v>
      </c>
      <c r="D39" s="4">
        <f t="shared" si="10"/>
        <v>0</v>
      </c>
      <c r="E39" s="4">
        <v>0</v>
      </c>
      <c r="F39" s="4">
        <v>0</v>
      </c>
      <c r="G39" s="5">
        <f t="shared" si="11"/>
        <v>0</v>
      </c>
    </row>
    <row r="40" spans="1:7" x14ac:dyDescent="0.2">
      <c r="A40" s="18" t="s">
        <v>6</v>
      </c>
      <c r="B40" s="4">
        <v>0</v>
      </c>
      <c r="C40" s="4">
        <v>0</v>
      </c>
      <c r="D40" s="4">
        <f t="shared" si="10"/>
        <v>0</v>
      </c>
      <c r="E40" s="4">
        <v>0</v>
      </c>
      <c r="F40" s="4">
        <v>0</v>
      </c>
      <c r="G40" s="5">
        <f t="shared" si="11"/>
        <v>0</v>
      </c>
    </row>
    <row r="41" spans="1:7" x14ac:dyDescent="0.2">
      <c r="A41" s="6" t="s">
        <v>9</v>
      </c>
      <c r="B41" s="7">
        <f t="shared" ref="B41:G41" si="12">SUM(B34:B40)</f>
        <v>61586906.759999998</v>
      </c>
      <c r="C41" s="7">
        <f t="shared" si="12"/>
        <v>4358985.5999999996</v>
      </c>
      <c r="D41" s="7">
        <f t="shared" si="12"/>
        <v>65945892.359999999</v>
      </c>
      <c r="E41" s="7">
        <f t="shared" si="12"/>
        <v>12565191.310000001</v>
      </c>
      <c r="F41" s="7">
        <f t="shared" si="12"/>
        <v>12565191.310000001</v>
      </c>
      <c r="G41" s="8">
        <f t="shared" si="12"/>
        <v>53380701.049999997</v>
      </c>
    </row>
    <row r="43" spans="1:7" ht="12.75" x14ac:dyDescent="0.2">
      <c r="A43" s="19" t="s">
        <v>20</v>
      </c>
    </row>
  </sheetData>
  <sheetProtection formatCells="0" formatColumns="0" formatRows="0" insertRows="0" deleteRows="0" autoFilter="0"/>
  <mergeCells count="12">
    <mergeCell ref="B31:F31"/>
    <mergeCell ref="G31:G32"/>
    <mergeCell ref="B20:F20"/>
    <mergeCell ref="G20:G21"/>
    <mergeCell ref="A30:G30"/>
    <mergeCell ref="A20:A22"/>
    <mergeCell ref="A31:A33"/>
    <mergeCell ref="B2:F2"/>
    <mergeCell ref="G2:G3"/>
    <mergeCell ref="A1:G1"/>
    <mergeCell ref="A19:G19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2024-04-17T19:28:05Z</cp:lastPrinted>
  <dcterms:created xsi:type="dcterms:W3CDTF">2014-02-10T03:37:14Z</dcterms:created>
  <dcterms:modified xsi:type="dcterms:W3CDTF">2024-05-02T16:32:34Z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