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LAGUILARO-PC\Desktop\PAOT\Estados_Financieros\2025\EF_2502\Terminados\"/>
    </mc:Choice>
  </mc:AlternateContent>
  <bookViews>
    <workbookView xWindow="11430" yWindow="0" windowWidth="11715" windowHeight="12330" tabRatio="885"/>
  </bookViews>
  <sheets>
    <sheet name="CA" sheetId="4" r:id="rId1"/>
  </sheets>
  <definedNames>
    <definedName name="_xlnm.Print_Area" localSheetId="0">CA!$A$1:$G$76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4" l="1"/>
  <c r="G13" i="4" s="1"/>
  <c r="D12" i="4"/>
  <c r="G12" i="4" s="1"/>
  <c r="D14" i="4" l="1"/>
  <c r="G14" i="4" s="1"/>
  <c r="F50" i="4" l="1"/>
  <c r="E50" i="4"/>
  <c r="C50" i="4"/>
  <c r="B50" i="4"/>
  <c r="D48" i="4"/>
  <c r="G48" i="4" s="1"/>
  <c r="D44" i="4"/>
  <c r="G44" i="4" s="1"/>
  <c r="D46" i="4"/>
  <c r="G46" i="4" s="1"/>
  <c r="D42" i="4"/>
  <c r="G42" i="4" s="1"/>
  <c r="D40" i="4"/>
  <c r="G40" i="4" s="1"/>
  <c r="D38" i="4"/>
  <c r="G38" i="4" s="1"/>
  <c r="D36" i="4"/>
  <c r="G36" i="4" s="1"/>
  <c r="D34" i="4"/>
  <c r="G34" i="4" s="1"/>
  <c r="F27" i="4"/>
  <c r="E27" i="4"/>
  <c r="D25" i="4"/>
  <c r="G25" i="4" s="1"/>
  <c r="D24" i="4"/>
  <c r="G24" i="4" s="1"/>
  <c r="D23" i="4"/>
  <c r="G23" i="4" s="1"/>
  <c r="D22" i="4"/>
  <c r="G22" i="4" s="1"/>
  <c r="C27" i="4"/>
  <c r="B27" i="4"/>
  <c r="D11" i="4"/>
  <c r="G11" i="4" s="1"/>
  <c r="D10" i="4"/>
  <c r="G10" i="4" s="1"/>
  <c r="D9" i="4"/>
  <c r="G9" i="4" s="1"/>
  <c r="D8" i="4"/>
  <c r="G8" i="4" s="1"/>
  <c r="D7" i="4"/>
  <c r="G7" i="4" s="1"/>
  <c r="D6" i="4"/>
  <c r="G6" i="4" s="1"/>
  <c r="D5" i="4"/>
  <c r="G5" i="4" s="1"/>
  <c r="F15" i="4"/>
  <c r="E15" i="4"/>
  <c r="C15" i="4"/>
  <c r="B15" i="4"/>
  <c r="G50" i="4" l="1"/>
  <c r="D50" i="4"/>
  <c r="G27" i="4"/>
  <c r="D27" i="4"/>
  <c r="G15" i="4"/>
  <c r="D15" i="4"/>
</calcChain>
</file>

<file path=xl/sharedStrings.xml><?xml version="1.0" encoding="utf-8"?>
<sst xmlns="http://schemas.openxmlformats.org/spreadsheetml/2006/main" count="52" uniqueCount="32">
  <si>
    <t>Poder Ejecutivo</t>
  </si>
  <si>
    <t>Poder Legislativo</t>
  </si>
  <si>
    <t>Poder Judicial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</si>
  <si>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</si>
  <si>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</si>
  <si>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</si>
  <si>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</si>
  <si>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</si>
  <si>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</si>
  <si>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</si>
  <si>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</si>
  <si>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</si>
  <si>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</si>
  <si>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</si>
  <si>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</si>
  <si>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</si>
  <si>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</si>
  <si>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“Bajo protesta de decir verdad declaramos que los Estados Financieros y sus notas, son razonablemente correctos y son responsabilidad del emisor”</t>
  </si>
  <si>
    <t>Total del Egreso</t>
  </si>
  <si>
    <t>Órganos Autónomos</t>
  </si>
  <si>
    <t>Entidades Paraestatales Empresariales Financieras No Monetarias con Participación Estatal Mayoritaria</t>
  </si>
  <si>
    <t>Entidades Paramunicipales (en sus diferentes clasificaciones)</t>
  </si>
  <si>
    <t>211213026010000 DESPACHO PERSONA TITULAR</t>
  </si>
  <si>
    <t>211213026010200 COORDINACIÓN JURÍDICA PA</t>
  </si>
  <si>
    <t>211213026010300 COORDINACIÓN TÉCNICA PAO</t>
  </si>
  <si>
    <t>211213026020000 DIRECCIÓN ADMINISTRATIVA</t>
  </si>
  <si>
    <t>211213026030000 SUBPROCURADURÍA REGIONAL</t>
  </si>
  <si>
    <t>211213026040000 SUBPROCURADURÍA REGIONAL</t>
  </si>
  <si>
    <t>211213026050000 DIR DE PARTICIPAC Y CORR</t>
  </si>
  <si>
    <t>211213026060000 SUBPROCURADURÍA REGIONAL</t>
  </si>
  <si>
    <t>211213026A10000 ÓRGANO INTERNO DE CONTRO</t>
  </si>
  <si>
    <t>PROCURADURIA AMBIENTAL Y DE ORDENAMIENTO TERRITORIAL DEL ESTADO DE GTO.
Estado Analítico del Ejercicio del Presupuesto de Egresos
Clasificación Administrativa
Del 1 de Enero al 30 de Junio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</si>
</sst>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37">
    <xf numFmtId="0" fontId="0" fillId="0" borderId="0" xfId="0"/>
    <xf numFmtId="0" fontId="0" fillId="0" borderId="0" xfId="0" applyProtection="1">
      <protection locked="0"/>
    </xf>
    <xf numFmtId="4" fontId="6" fillId="2" borderId="2" xfId="9" applyNumberFormat="1" applyFont="1" applyFill="1" applyBorder="1" applyAlignment="1">
      <alignment horizontal="center" vertical="center" wrapText="1"/>
    </xf>
    <xf numFmtId="0" fontId="6" fillId="2" borderId="3" xfId="9" applyFont="1" applyFill="1" applyBorder="1" applyAlignment="1" applyProtection="1">
      <alignment vertical="center" wrapText="1"/>
      <protection locked="0"/>
    </xf>
    <xf numFmtId="0" fontId="6" fillId="2" borderId="4" xfId="9" applyFont="1" applyFill="1" applyBorder="1" applyAlignment="1" applyProtection="1">
      <alignment vertical="center" wrapText="1"/>
      <protection locked="0"/>
    </xf>
    <xf numFmtId="0" fontId="6" fillId="2" borderId="5" xfId="9" applyFont="1" applyFill="1" applyBorder="1" applyAlignment="1" applyProtection="1">
      <alignment vertical="center" wrapText="1"/>
      <protection locked="0"/>
    </xf>
    <xf numFmtId="4" fontId="6" fillId="2" borderId="6" xfId="9" applyNumberFormat="1" applyFont="1" applyFill="1" applyBorder="1" applyAlignment="1">
      <alignment horizontal="center" vertical="center" wrapText="1"/>
    </xf>
    <xf numFmtId="0" fontId="6" fillId="2" borderId="4" xfId="9" applyFont="1" applyFill="1" applyBorder="1" applyAlignment="1" applyProtection="1">
      <alignment horizontal="center" vertical="center" wrapText="1"/>
      <protection locked="0"/>
    </xf>
    <xf numFmtId="4" fontId="6" fillId="0" borderId="2" xfId="0" applyNumberFormat="1" applyFont="1" applyBorder="1" applyProtection="1">
      <protection locked="0"/>
    </xf>
    <xf numFmtId="4" fontId="2" fillId="0" borderId="11" xfId="9" applyNumberFormat="1" applyFont="1" applyBorder="1" applyAlignment="1">
      <alignment horizontal="center" vertical="center" wrapText="1"/>
    </xf>
    <xf numFmtId="4" fontId="2" fillId="0" borderId="12" xfId="9" applyNumberFormat="1" applyFont="1" applyBorder="1" applyAlignment="1">
      <alignment horizontal="center" vertical="center" wrapText="1"/>
    </xf>
    <xf numFmtId="4" fontId="2" fillId="0" borderId="13" xfId="0" applyNumberFormat="1" applyFont="1" applyBorder="1" applyProtection="1">
      <protection locked="0"/>
    </xf>
    <xf numFmtId="4" fontId="2" fillId="0" borderId="14" xfId="0" applyNumberFormat="1" applyFont="1" applyBorder="1" applyProtection="1">
      <protection locked="0"/>
    </xf>
    <xf numFmtId="4" fontId="2" fillId="0" borderId="15" xfId="0" applyNumberFormat="1" applyFont="1" applyBorder="1" applyProtection="1">
      <protection locked="0"/>
    </xf>
    <xf numFmtId="4" fontId="2" fillId="0" borderId="16" xfId="0" applyNumberFormat="1" applyFont="1" applyBorder="1" applyProtection="1">
      <protection locked="0"/>
    </xf>
    <xf numFmtId="4" fontId="6" fillId="0" borderId="11" xfId="9" applyNumberFormat="1" applyFont="1" applyBorder="1" applyAlignment="1">
      <alignment horizontal="center" vertical="center" wrapText="1"/>
    </xf>
    <xf numFmtId="4" fontId="6" fillId="0" borderId="12" xfId="9" applyNumberFormat="1" applyFont="1" applyBorder="1" applyAlignment="1">
      <alignment horizontal="center" vertical="center" wrapText="1"/>
    </xf>
    <xf numFmtId="0" fontId="6" fillId="0" borderId="18" xfId="9" applyFont="1" applyBorder="1" applyAlignment="1">
      <alignment vertical="center"/>
    </xf>
    <xf numFmtId="0" fontId="6" fillId="2" borderId="6" xfId="9" applyFont="1" applyFill="1" applyBorder="1" applyAlignment="1">
      <alignment vertical="center"/>
    </xf>
    <xf numFmtId="0" fontId="6" fillId="2" borderId="8" xfId="9" applyFont="1" applyFill="1" applyBorder="1" applyAlignment="1">
      <alignment horizontal="center" vertical="center"/>
    </xf>
    <xf numFmtId="0" fontId="6" fillId="0" borderId="3" xfId="0" applyFont="1" applyBorder="1" applyAlignment="1" applyProtection="1">
      <alignment horizontal="center"/>
      <protection locked="0"/>
    </xf>
    <xf numFmtId="0" fontId="0" fillId="0" borderId="17" xfId="0" applyBorder="1" applyAlignment="1" applyProtection="1">
      <alignment horizontal="left" wrapText="1" indent="1"/>
      <protection locked="0"/>
    </xf>
    <xf numFmtId="0" fontId="0" fillId="0" borderId="19" xfId="0" applyBorder="1" applyAlignment="1" applyProtection="1">
      <alignment horizontal="left" wrapText="1" indent="1"/>
      <protection locked="0"/>
    </xf>
    <xf numFmtId="0" fontId="0" fillId="0" borderId="17" xfId="0" applyBorder="1" applyAlignment="1" applyProtection="1">
      <alignment horizontal="left" indent="1"/>
      <protection locked="0"/>
    </xf>
    <xf numFmtId="0" fontId="0" fillId="0" borderId="19" xfId="0" applyBorder="1" applyAlignment="1" applyProtection="1">
      <alignment horizontal="left" indent="1"/>
      <protection locked="0"/>
    </xf>
    <xf numFmtId="0" fontId="2" fillId="0" borderId="18" xfId="9" applyFont="1" applyBorder="1" applyAlignment="1">
      <alignment horizontal="left" vertical="center" indent="1"/>
    </xf>
    <xf numFmtId="0" fontId="2" fillId="0" borderId="17" xfId="0" applyFont="1" applyBorder="1" applyAlignment="1" applyProtection="1">
      <alignment horizontal="left" indent="1"/>
      <protection locked="0"/>
    </xf>
    <xf numFmtId="0" fontId="2" fillId="0" borderId="19" xfId="0" applyFont="1" applyBorder="1" applyAlignment="1" applyProtection="1">
      <alignment horizontal="left" indent="1"/>
      <protection locked="0"/>
    </xf>
    <xf numFmtId="4" fontId="6" fillId="2" borderId="6" xfId="9" applyNumberFormat="1" applyFont="1" applyFill="1" applyBorder="1" applyAlignment="1">
      <alignment horizontal="center" vertical="center" wrapText="1"/>
    </xf>
    <xf numFmtId="4" fontId="6" fillId="2" borderId="7" xfId="9" applyNumberFormat="1" applyFont="1" applyFill="1" applyBorder="1" applyAlignment="1">
      <alignment horizontal="center" vertical="center" wrapText="1"/>
    </xf>
    <xf numFmtId="0" fontId="6" fillId="2" borderId="10" xfId="9" applyFont="1" applyFill="1" applyBorder="1" applyAlignment="1" applyProtection="1">
      <alignment horizontal="center" vertical="center" wrapText="1"/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0" fontId="6" fillId="2" borderId="1" xfId="9" applyFont="1" applyFill="1" applyBorder="1" applyAlignment="1" applyProtection="1">
      <alignment horizontal="center" vertical="center" wrapText="1"/>
      <protection locked="0"/>
    </xf>
    <xf numFmtId="4" fontId="6" fillId="2" borderId="8" xfId="9" applyNumberFormat="1" applyFont="1" applyFill="1" applyBorder="1" applyAlignment="1">
      <alignment horizontal="center" vertical="center" wrapText="1"/>
    </xf>
    <xf numFmtId="0" fontId="6" fillId="2" borderId="3" xfId="9" applyFont="1" applyFill="1" applyBorder="1" applyAlignment="1" applyProtection="1">
      <alignment horizontal="center" vertical="center" wrapText="1"/>
      <protection locked="0"/>
    </xf>
    <xf numFmtId="0" fontId="6" fillId="2" borderId="4" xfId="9" applyFont="1" applyFill="1" applyBorder="1" applyAlignment="1" applyProtection="1">
      <alignment horizontal="center" vertical="center" wrapText="1"/>
      <protection locked="0"/>
    </xf>
    <xf numFmtId="0" fontId="6" fillId="2" borderId="5" xfId="9" applyFont="1" applyFill="1" applyBorder="1" applyAlignment="1" applyProtection="1">
      <alignment horizontal="center" vertical="center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1470163</xdr:colOff>
      <xdr:row>70</xdr:row>
      <xdr:rowOff>97320</xdr:rowOff>
    </xdr:from>
    <xdr:to>
      <xdr:col>4</xdr:col>
      <xdr:colOff>712304</xdr:colOff>
      <xdr:row>75</xdr:row>
      <xdr:rowOff>132817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70163" y="13498581"/>
          <a:ext cx="6994663" cy="739519"/>
        </a:xfrm>
        <a:prstGeom prst="rect">
          <a:avLst/>
        </a:prstGeom>
      </xdr:spPr>
    </xdr:pic>
    <xdr:clientData/>
  </xdr:twoCellAnchor>
  <xdr:oneCellAnchor>
    <xdr:from>
      <xdr:col>0</xdr:col>
      <xdr:colOff>2085975</xdr:colOff>
      <xdr:row>22</xdr:row>
      <xdr:rowOff>95250</xdr:rowOff>
    </xdr:from>
    <xdr:ext cx="807209" cy="264560"/>
    <xdr:sp macro="" textlink="">
      <xdr:nvSpPr>
        <xdr:cNvPr id="3" name="CuadroTexto 2"/>
        <xdr:cNvSpPr txBox="1"/>
      </xdr:nvSpPr>
      <xdr:spPr>
        <a:xfrm>
          <a:off x="2085975" y="5591175"/>
          <a:ext cx="80720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MX" sz="1100"/>
            <a:t>NO APLICA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2"/>
  <sheetViews>
    <sheetView showGridLines="0" tabSelected="1" zoomScaleNormal="100" zoomScaleSheetLayoutView="115" workbookViewId="0">
      <selection activeCell="J12" sqref="J12"/>
    </sheetView>
  </sheetViews>
  <sheetFormatPr baseColWidth="10" defaultColWidth="12" defaultRowHeight="11.25" x14ac:dyDescent="0.2"/>
  <cols>
    <col min="1" max="1" width="80.5" style="1" customWidth="1"/>
    <col min="2" max="7" width="18.33203125" style="1" customWidth="1"/>
    <col min="8" max="16384" width="12" style="1"/>
  </cols>
  <sheetData>
    <row r="1" spans="1:7" ht="63.75" customHeight="1" x14ac:dyDescent="0.2">
      <c r="A1" s="30" t="s">
        <v>31</v>
      </c>
      <c r="B1" s="31"/>
      <c r="C1" s="31"/>
      <c r="D1" s="31"/>
      <c r="E1" s="31"/>
      <c r="F1" s="31"/>
      <c r="G1" s="32"/>
    </row>
    <row r="2" spans="1:7" x14ac:dyDescent="0.2">
      <c r="A2" s="18"/>
      <c r="B2" s="3"/>
      <c r="C2" s="4"/>
      <c r="D2" s="7" t="s">
        <v>15</v>
      </c>
      <c r="E2" s="4"/>
      <c r="F2" s="5"/>
      <c r="G2" s="28" t="s">
        <v>14</v>
      </c>
    </row>
    <row r="3" spans="1:7" ht="24.95" customHeight="1" x14ac:dyDescent="0.2">
      <c r="A3" s="19" t="s">
        <v>9</v>
      </c>
      <c r="B3" s="2" t="s">
        <v>10</v>
      </c>
      <c r="C3" s="2" t="s">
        <v>16</v>
      </c>
      <c r="D3" s="2" t="s">
        <v>11</v>
      </c>
      <c r="E3" s="2" t="s">
        <v>12</v>
      </c>
      <c r="F3" s="2" t="s">
        <v>13</v>
      </c>
      <c r="G3" s="29"/>
    </row>
    <row r="4" spans="1:7" x14ac:dyDescent="0.2">
      <c r="A4" s="25"/>
      <c r="B4" s="9"/>
      <c r="C4" s="9"/>
      <c r="D4" s="9"/>
      <c r="E4" s="9"/>
      <c r="F4" s="9"/>
      <c r="G4" s="10"/>
    </row>
    <row r="5" spans="1:7" x14ac:dyDescent="0.2">
      <c r="A5" s="26" t="s">
        <v>22</v>
      </c>
      <c r="B5" s="11">
        <v>6094042.3899999997</v>
      </c>
      <c r="C5" s="11">
        <v>2740659.64</v>
      </c>
      <c r="D5" s="11">
        <f>B5+C5</f>
        <v>8834702.0299999993</v>
      </c>
      <c r="E5" s="11">
        <v>4708603.82</v>
      </c>
      <c r="F5" s="11">
        <v>4708603.82</v>
      </c>
      <c r="G5" s="12">
        <f>D5-E5</f>
        <v>4126098.209999999</v>
      </c>
    </row>
    <row r="6" spans="1:7" x14ac:dyDescent="0.2">
      <c r="A6" s="26" t="s">
        <v>23</v>
      </c>
      <c r="B6" s="11">
        <v>3153919.93</v>
      </c>
      <c r="C6" s="11">
        <v>151765.14000000001</v>
      </c>
      <c r="D6" s="11">
        <f t="shared" ref="D6:D11" si="0">B6+C6</f>
        <v>3305685.0700000003</v>
      </c>
      <c r="E6" s="11">
        <v>1479354</v>
      </c>
      <c r="F6" s="11">
        <v>1479354</v>
      </c>
      <c r="G6" s="12">
        <f t="shared" ref="G6:G11" si="1">D6-E6</f>
        <v>1826331.0700000003</v>
      </c>
    </row>
    <row r="7" spans="1:7" x14ac:dyDescent="0.2">
      <c r="A7" s="26" t="s">
        <v>24</v>
      </c>
      <c r="B7" s="11">
        <v>3545254.94</v>
      </c>
      <c r="C7" s="11">
        <v>148682.73000000001</v>
      </c>
      <c r="D7" s="11">
        <f t="shared" si="0"/>
        <v>3693937.67</v>
      </c>
      <c r="E7" s="11">
        <v>1521284.51</v>
      </c>
      <c r="F7" s="11">
        <v>1521284.51</v>
      </c>
      <c r="G7" s="12">
        <f t="shared" si="1"/>
        <v>2172653.16</v>
      </c>
    </row>
    <row r="8" spans="1:7" x14ac:dyDescent="0.2">
      <c r="A8" s="26" t="s">
        <v>25</v>
      </c>
      <c r="B8" s="11">
        <v>7835572.5199999996</v>
      </c>
      <c r="C8" s="11">
        <v>76244.78</v>
      </c>
      <c r="D8" s="11">
        <f t="shared" si="0"/>
        <v>7911817.2999999998</v>
      </c>
      <c r="E8" s="11">
        <v>3051638.68</v>
      </c>
      <c r="F8" s="11">
        <v>3051638.68</v>
      </c>
      <c r="G8" s="12">
        <f t="shared" si="1"/>
        <v>4860178.6199999992</v>
      </c>
    </row>
    <row r="9" spans="1:7" x14ac:dyDescent="0.2">
      <c r="A9" s="26" t="s">
        <v>26</v>
      </c>
      <c r="B9" s="11">
        <v>11889710.029999999</v>
      </c>
      <c r="C9" s="11">
        <v>-179820.64</v>
      </c>
      <c r="D9" s="11">
        <f t="shared" si="0"/>
        <v>11709889.389999999</v>
      </c>
      <c r="E9" s="11">
        <v>4976364.29</v>
      </c>
      <c r="F9" s="11">
        <v>4976364.29</v>
      </c>
      <c r="G9" s="12">
        <f t="shared" si="1"/>
        <v>6733525.0999999987</v>
      </c>
    </row>
    <row r="10" spans="1:7" x14ac:dyDescent="0.2">
      <c r="A10" s="26" t="s">
        <v>27</v>
      </c>
      <c r="B10" s="11">
        <v>11613228.119999999</v>
      </c>
      <c r="C10" s="11">
        <v>77861.23</v>
      </c>
      <c r="D10" s="11">
        <f t="shared" si="0"/>
        <v>11691089.35</v>
      </c>
      <c r="E10" s="11">
        <v>4367851.8099999996</v>
      </c>
      <c r="F10" s="11">
        <v>4367851.8099999996</v>
      </c>
      <c r="G10" s="12">
        <f t="shared" si="1"/>
        <v>7323237.54</v>
      </c>
    </row>
    <row r="11" spans="1:7" x14ac:dyDescent="0.2">
      <c r="A11" s="26" t="s">
        <v>28</v>
      </c>
      <c r="B11" s="11">
        <v>8416135.9700000007</v>
      </c>
      <c r="C11" s="11">
        <v>1596448.7</v>
      </c>
      <c r="D11" s="11">
        <f t="shared" si="0"/>
        <v>10012584.67</v>
      </c>
      <c r="E11" s="11">
        <v>3374838</v>
      </c>
      <c r="F11" s="11">
        <v>3374838</v>
      </c>
      <c r="G11" s="12">
        <f t="shared" si="1"/>
        <v>6637746.6699999999</v>
      </c>
    </row>
    <row r="12" spans="1:7" x14ac:dyDescent="0.2">
      <c r="A12" s="26" t="s">
        <v>29</v>
      </c>
      <c r="B12" s="11">
        <v>8440917.2400000002</v>
      </c>
      <c r="C12" s="11">
        <v>1866618.35</v>
      </c>
      <c r="D12" s="11">
        <f t="shared" ref="D12" si="2">B12+C12</f>
        <v>10307535.59</v>
      </c>
      <c r="E12" s="11">
        <v>1989910.14</v>
      </c>
      <c r="F12" s="11">
        <v>1989910.14</v>
      </c>
      <c r="G12" s="12">
        <f t="shared" ref="G12" si="3">D12-E12</f>
        <v>8317625.4500000002</v>
      </c>
    </row>
    <row r="13" spans="1:7" x14ac:dyDescent="0.2">
      <c r="A13" s="26" t="s">
        <v>30</v>
      </c>
      <c r="B13" s="11">
        <v>1327060.3999999999</v>
      </c>
      <c r="C13" s="11">
        <v>124633.2</v>
      </c>
      <c r="D13" s="11">
        <f t="shared" ref="D13" si="4">B13+C13</f>
        <v>1451693.5999999999</v>
      </c>
      <c r="E13" s="11">
        <v>681137.04</v>
      </c>
      <c r="F13" s="11">
        <v>681137.04</v>
      </c>
      <c r="G13" s="12">
        <f t="shared" ref="G13" si="5">D13-E13</f>
        <v>770556.55999999982</v>
      </c>
    </row>
    <row r="14" spans="1:7" x14ac:dyDescent="0.2">
      <c r="A14" s="27"/>
      <c r="B14" s="13">
        <v>0</v>
      </c>
      <c r="C14" s="13">
        <v>0</v>
      </c>
      <c r="D14" s="13">
        <f t="shared" ref="D14" si="6">B14+C14</f>
        <v>0</v>
      </c>
      <c r="E14" s="13">
        <v>0</v>
      </c>
      <c r="F14" s="13">
        <v>0</v>
      </c>
      <c r="G14" s="14">
        <f t="shared" ref="G14" si="7">D14-E14</f>
        <v>0</v>
      </c>
    </row>
    <row r="15" spans="1:7" x14ac:dyDescent="0.2">
      <c r="A15" s="20" t="s">
        <v>18</v>
      </c>
      <c r="B15" s="8">
        <f t="shared" ref="B15:G15" si="8">SUM(B5:B14)</f>
        <v>62315841.539999999</v>
      </c>
      <c r="C15" s="8">
        <f t="shared" si="8"/>
        <v>6603093.1299999999</v>
      </c>
      <c r="D15" s="8">
        <f t="shared" si="8"/>
        <v>68918934.670000002</v>
      </c>
      <c r="E15" s="8">
        <f t="shared" si="8"/>
        <v>26150982.289999999</v>
      </c>
      <c r="F15" s="8">
        <f t="shared" si="8"/>
        <v>26150982.289999999</v>
      </c>
      <c r="G15" s="8">
        <f t="shared" si="8"/>
        <v>42767952.380000003</v>
      </c>
    </row>
    <row r="17" spans="1:7" ht="66.75" customHeight="1" x14ac:dyDescent="0.2"/>
    <row r="18" spans="1:7" ht="63.75" customHeight="1" x14ac:dyDescent="0.2">
      <c r="A18" s="30" t="s">
        <v>31</v>
      </c>
      <c r="B18" s="31"/>
      <c r="C18" s="31"/>
      <c r="D18" s="31"/>
      <c r="E18" s="31"/>
      <c r="F18" s="31"/>
      <c r="G18" s="32"/>
    </row>
    <row r="19" spans="1:7" x14ac:dyDescent="0.2">
      <c r="A19" s="18"/>
      <c r="B19" s="3"/>
      <c r="C19" s="4"/>
      <c r="D19" s="7" t="s">
        <v>15</v>
      </c>
      <c r="E19" s="4"/>
      <c r="F19" s="5"/>
      <c r="G19" s="28" t="s">
        <v>14</v>
      </c>
    </row>
    <row r="20" spans="1:7" ht="22.5" x14ac:dyDescent="0.2">
      <c r="A20" s="19" t="s">
        <v>9</v>
      </c>
      <c r="B20" s="6" t="s">
        <v>10</v>
      </c>
      <c r="C20" s="6" t="s">
        <v>16</v>
      </c>
      <c r="D20" s="6" t="s">
        <v>11</v>
      </c>
      <c r="E20" s="6" t="s">
        <v>12</v>
      </c>
      <c r="F20" s="6" t="s">
        <v>13</v>
      </c>
      <c r="G20" s="33"/>
    </row>
    <row r="21" spans="1:7" x14ac:dyDescent="0.2">
      <c r="A21" s="17"/>
      <c r="B21" s="15"/>
      <c r="C21" s="15"/>
      <c r="D21" s="15"/>
      <c r="E21" s="15"/>
      <c r="F21" s="15"/>
      <c r="G21" s="16"/>
    </row>
    <row r="22" spans="1:7" x14ac:dyDescent="0.2">
      <c r="A22" s="23" t="s">
        <v>0</v>
      </c>
      <c r="B22" s="11">
        <v>0</v>
      </c>
      <c r="C22" s="11">
        <v>0</v>
      </c>
      <c r="D22" s="11">
        <f>B22+C22</f>
        <v>0</v>
      </c>
      <c r="E22" s="11">
        <v>0</v>
      </c>
      <c r="F22" s="11">
        <v>0</v>
      </c>
      <c r="G22" s="12">
        <f>D22-E22</f>
        <v>0</v>
      </c>
    </row>
    <row r="23" spans="1:7" x14ac:dyDescent="0.2">
      <c r="A23" s="23" t="s">
        <v>1</v>
      </c>
      <c r="B23" s="11">
        <v>0</v>
      </c>
      <c r="C23" s="11">
        <v>0</v>
      </c>
      <c r="D23" s="11">
        <f t="shared" ref="D23:D25" si="9">B23+C23</f>
        <v>0</v>
      </c>
      <c r="E23" s="11">
        <v>0</v>
      </c>
      <c r="F23" s="11">
        <v>0</v>
      </c>
      <c r="G23" s="12">
        <f t="shared" ref="G23:G25" si="10">D23-E23</f>
        <v>0</v>
      </c>
    </row>
    <row r="24" spans="1:7" x14ac:dyDescent="0.2">
      <c r="A24" s="23" t="s">
        <v>2</v>
      </c>
      <c r="B24" s="11">
        <v>0</v>
      </c>
      <c r="C24" s="11">
        <v>0</v>
      </c>
      <c r="D24" s="11">
        <f t="shared" si="9"/>
        <v>0</v>
      </c>
      <c r="E24" s="11">
        <v>0</v>
      </c>
      <c r="F24" s="11">
        <v>0</v>
      </c>
      <c r="G24" s="12">
        <f t="shared" si="10"/>
        <v>0</v>
      </c>
    </row>
    <row r="25" spans="1:7" x14ac:dyDescent="0.2">
      <c r="A25" s="23" t="s">
        <v>19</v>
      </c>
      <c r="B25" s="11">
        <v>0</v>
      </c>
      <c r="C25" s="11">
        <v>0</v>
      </c>
      <c r="D25" s="11">
        <f t="shared" si="9"/>
        <v>0</v>
      </c>
      <c r="E25" s="11">
        <v>0</v>
      </c>
      <c r="F25" s="11">
        <v>0</v>
      </c>
      <c r="G25" s="12">
        <f t="shared" si="10"/>
        <v>0</v>
      </c>
    </row>
    <row r="26" spans="1:7" x14ac:dyDescent="0.2">
      <c r="A26" s="24"/>
      <c r="B26" s="13"/>
      <c r="C26" s="13"/>
      <c r="D26" s="13"/>
      <c r="E26" s="13"/>
      <c r="F26" s="13"/>
      <c r="G26" s="14"/>
    </row>
    <row r="27" spans="1:7" x14ac:dyDescent="0.2">
      <c r="A27" s="20" t="s">
        <v>18</v>
      </c>
      <c r="B27" s="8">
        <f t="shared" ref="B27:G27" si="11">SUM(B22:B25)</f>
        <v>0</v>
      </c>
      <c r="C27" s="8">
        <f t="shared" si="11"/>
        <v>0</v>
      </c>
      <c r="D27" s="8">
        <f t="shared" si="11"/>
        <v>0</v>
      </c>
      <c r="E27" s="8">
        <f t="shared" si="11"/>
        <v>0</v>
      </c>
      <c r="F27" s="8">
        <f t="shared" si="11"/>
        <v>0</v>
      </c>
      <c r="G27" s="8">
        <f t="shared" si="11"/>
        <v>0</v>
      </c>
    </row>
    <row r="30" spans="1:7" ht="68.25" customHeight="1" x14ac:dyDescent="0.2">
      <c r="A30" s="34" t="s">
        <v>31</v>
      </c>
      <c r="B30" s="35"/>
      <c r="C30" s="35"/>
      <c r="D30" s="35"/>
      <c r="E30" s="35"/>
      <c r="F30" s="35"/>
      <c r="G30" s="36"/>
    </row>
    <row r="31" spans="1:7" x14ac:dyDescent="0.2">
      <c r="A31" s="18"/>
      <c r="B31" s="3"/>
      <c r="C31" s="4"/>
      <c r="D31" s="7" t="s">
        <v>15</v>
      </c>
      <c r="E31" s="4"/>
      <c r="F31" s="5"/>
      <c r="G31" s="28" t="s">
        <v>14</v>
      </c>
    </row>
    <row r="32" spans="1:7" ht="22.5" x14ac:dyDescent="0.2">
      <c r="A32" s="19" t="s">
        <v>9</v>
      </c>
      <c r="B32" s="6" t="s">
        <v>10</v>
      </c>
      <c r="C32" s="6" t="s">
        <v>16</v>
      </c>
      <c r="D32" s="6" t="s">
        <v>11</v>
      </c>
      <c r="E32" s="6" t="s">
        <v>12</v>
      </c>
      <c r="F32" s="6" t="s">
        <v>13</v>
      </c>
      <c r="G32" s="33"/>
    </row>
    <row r="33" spans="1:7" x14ac:dyDescent="0.2">
      <c r="A33" s="17"/>
      <c r="B33" s="15"/>
      <c r="C33" s="15"/>
      <c r="D33" s="15"/>
      <c r="E33" s="15"/>
      <c r="F33" s="15"/>
      <c r="G33" s="16"/>
    </row>
    <row r="34" spans="1:7" x14ac:dyDescent="0.2">
      <c r="A34" s="21" t="s">
        <v>4</v>
      </c>
      <c r="B34" s="11">
        <v>62315841.539999999</v>
      </c>
      <c r="C34" s="11">
        <v>6603093.1299999999</v>
      </c>
      <c r="D34" s="11">
        <f t="shared" ref="D34:D46" si="12">B34+C34</f>
        <v>68918934.670000002</v>
      </c>
      <c r="E34" s="11">
        <v>26150982.289999999</v>
      </c>
      <c r="F34" s="11">
        <v>26150982.289999999</v>
      </c>
      <c r="G34" s="12">
        <f t="shared" ref="G34:G46" si="13">D34-E34</f>
        <v>42767952.380000003</v>
      </c>
    </row>
    <row r="35" spans="1:7" x14ac:dyDescent="0.2">
      <c r="A35" s="21"/>
      <c r="B35" s="11"/>
      <c r="C35" s="11"/>
      <c r="D35" s="11"/>
      <c r="E35" s="11"/>
      <c r="F35" s="11"/>
      <c r="G35" s="12"/>
    </row>
    <row r="36" spans="1:7" x14ac:dyDescent="0.2">
      <c r="A36" s="21" t="s">
        <v>3</v>
      </c>
      <c r="B36" s="11">
        <v>0</v>
      </c>
      <c r="C36" s="11">
        <v>0</v>
      </c>
      <c r="D36" s="11">
        <f t="shared" si="12"/>
        <v>0</v>
      </c>
      <c r="E36" s="11">
        <v>0</v>
      </c>
      <c r="F36" s="11">
        <v>0</v>
      </c>
      <c r="G36" s="12">
        <f t="shared" si="13"/>
        <v>0</v>
      </c>
    </row>
    <row r="37" spans="1:7" x14ac:dyDescent="0.2">
      <c r="A37" s="21"/>
      <c r="B37" s="11"/>
      <c r="C37" s="11"/>
      <c r="D37" s="11"/>
      <c r="E37" s="11"/>
      <c r="F37" s="11"/>
      <c r="G37" s="12"/>
    </row>
    <row r="38" spans="1:7" x14ac:dyDescent="0.2">
      <c r="A38" s="21" t="s">
        <v>5</v>
      </c>
      <c r="B38" s="11">
        <v>0</v>
      </c>
      <c r="C38" s="11">
        <v>0</v>
      </c>
      <c r="D38" s="11">
        <f t="shared" si="12"/>
        <v>0</v>
      </c>
      <c r="E38" s="11">
        <v>0</v>
      </c>
      <c r="F38" s="11">
        <v>0</v>
      </c>
      <c r="G38" s="12">
        <f t="shared" si="13"/>
        <v>0</v>
      </c>
    </row>
    <row r="39" spans="1:7" x14ac:dyDescent="0.2">
      <c r="A39" s="21"/>
      <c r="B39" s="11"/>
      <c r="C39" s="11"/>
      <c r="D39" s="11"/>
      <c r="E39" s="11"/>
      <c r="F39" s="11"/>
      <c r="G39" s="12"/>
    </row>
    <row r="40" spans="1:7" x14ac:dyDescent="0.2">
      <c r="A40" s="21" t="s">
        <v>7</v>
      </c>
      <c r="B40" s="11">
        <v>0</v>
      </c>
      <c r="C40" s="11">
        <v>0</v>
      </c>
      <c r="D40" s="11">
        <f t="shared" si="12"/>
        <v>0</v>
      </c>
      <c r="E40" s="11">
        <v>0</v>
      </c>
      <c r="F40" s="11">
        <v>0</v>
      </c>
      <c r="G40" s="12">
        <f t="shared" si="13"/>
        <v>0</v>
      </c>
    </row>
    <row r="41" spans="1:7" x14ac:dyDescent="0.2">
      <c r="A41" s="21"/>
      <c r="B41" s="11"/>
      <c r="C41" s="11"/>
      <c r="D41" s="11"/>
      <c r="E41" s="11"/>
      <c r="F41" s="11"/>
      <c r="G41" s="12"/>
    </row>
    <row r="42" spans="1:7" ht="22.5" x14ac:dyDescent="0.2">
      <c r="A42" s="21" t="s">
        <v>8</v>
      </c>
      <c r="B42" s="11">
        <v>0</v>
      </c>
      <c r="C42" s="11">
        <v>0</v>
      </c>
      <c r="D42" s="11">
        <f t="shared" si="12"/>
        <v>0</v>
      </c>
      <c r="E42" s="11">
        <v>0</v>
      </c>
      <c r="F42" s="11">
        <v>0</v>
      </c>
      <c r="G42" s="12">
        <f t="shared" si="13"/>
        <v>0</v>
      </c>
    </row>
    <row r="43" spans="1:7" x14ac:dyDescent="0.2">
      <c r="A43" s="21"/>
      <c r="B43" s="11"/>
      <c r="C43" s="11"/>
      <c r="D43" s="11"/>
      <c r="E43" s="11"/>
      <c r="F43" s="11"/>
      <c r="G43" s="12"/>
    </row>
    <row r="44" spans="1:7" ht="22.5" x14ac:dyDescent="0.2">
      <c r="A44" s="21" t="s">
        <v>20</v>
      </c>
      <c r="B44" s="11">
        <v>0</v>
      </c>
      <c r="C44" s="11">
        <v>0</v>
      </c>
      <c r="D44" s="11">
        <f t="shared" ref="D44" si="14">B44+C44</f>
        <v>0</v>
      </c>
      <c r="E44" s="11">
        <v>0</v>
      </c>
      <c r="F44" s="11">
        <v>0</v>
      </c>
      <c r="G44" s="12">
        <f t="shared" ref="G44" si="15">D44-E44</f>
        <v>0</v>
      </c>
    </row>
    <row r="45" spans="1:7" x14ac:dyDescent="0.2">
      <c r="A45" s="21"/>
      <c r="B45" s="11"/>
      <c r="C45" s="11"/>
      <c r="D45" s="11"/>
      <c r="E45" s="11"/>
      <c r="F45" s="11"/>
      <c r="G45" s="12"/>
    </row>
    <row r="46" spans="1:7" x14ac:dyDescent="0.2">
      <c r="A46" s="21" t="s">
        <v>6</v>
      </c>
      <c r="B46" s="11">
        <v>0</v>
      </c>
      <c r="C46" s="11">
        <v>0</v>
      </c>
      <c r="D46" s="11">
        <f t="shared" si="12"/>
        <v>0</v>
      </c>
      <c r="E46" s="11">
        <v>0</v>
      </c>
      <c r="F46" s="11">
        <v>0</v>
      </c>
      <c r="G46" s="12">
        <f t="shared" si="13"/>
        <v>0</v>
      </c>
    </row>
    <row r="47" spans="1:7" x14ac:dyDescent="0.2">
      <c r="A47" s="21"/>
      <c r="B47" s="11"/>
      <c r="C47" s="11"/>
      <c r="D47" s="11"/>
      <c r="E47" s="11"/>
      <c r="F47" s="11"/>
      <c r="G47" s="12"/>
    </row>
    <row r="48" spans="1:7" x14ac:dyDescent="0.2">
      <c r="A48" s="21" t="s">
        <v>21</v>
      </c>
      <c r="B48" s="11">
        <v>0</v>
      </c>
      <c r="C48" s="11">
        <v>0</v>
      </c>
      <c r="D48" s="11">
        <f t="shared" ref="D48" si="16">B48+C48</f>
        <v>0</v>
      </c>
      <c r="E48" s="11">
        <v>0</v>
      </c>
      <c r="F48" s="11">
        <v>0</v>
      </c>
      <c r="G48" s="12">
        <f t="shared" ref="G48" si="17">D48-E48</f>
        <v>0</v>
      </c>
    </row>
    <row r="49" spans="1:7" x14ac:dyDescent="0.2">
      <c r="A49" s="22"/>
      <c r="B49" s="13"/>
      <c r="C49" s="13"/>
      <c r="D49" s="13"/>
      <c r="E49" s="13"/>
      <c r="F49" s="13"/>
      <c r="G49" s="14"/>
    </row>
    <row r="50" spans="1:7" x14ac:dyDescent="0.2">
      <c r="A50" s="20" t="s">
        <v>18</v>
      </c>
      <c r="B50" s="8">
        <f t="shared" ref="B50:G50" si="18">SUM(B34:B48)</f>
        <v>62315841.539999999</v>
      </c>
      <c r="C50" s="8">
        <f t="shared" si="18"/>
        <v>6603093.1299999999</v>
      </c>
      <c r="D50" s="8">
        <f t="shared" si="18"/>
        <v>68918934.670000002</v>
      </c>
      <c r="E50" s="8">
        <f t="shared" si="18"/>
        <v>26150982.289999999</v>
      </c>
      <c r="F50" s="8">
        <f t="shared" si="18"/>
        <v>26150982.289999999</v>
      </c>
      <c r="G50" s="8">
        <f t="shared" si="18"/>
        <v>42767952.380000003</v>
      </c>
    </row>
    <row r="52" spans="1:7" x14ac:dyDescent="0.2">
      <c r="A52" s="1" t="s">
        <v>17</v>
      </c>
    </row>
  </sheetData>
  <sheetProtection formatCells="0" formatColumns="0" formatRows="0" insertRows="0" deleteRows="0" autoFilter="0"/>
  <mergeCells count="6">
    <mergeCell ref="G2:G3"/>
    <mergeCell ref="A1:G1"/>
    <mergeCell ref="A18:G18"/>
    <mergeCell ref="G31:G32"/>
    <mergeCell ref="G19:G20"/>
    <mergeCell ref="A30:G30"/>
  </mergeCells>
  <printOptions horizontalCentered="1"/>
  <pageMargins left="0" right="0.78740157480314965" top="0.59055118110236227" bottom="0.59055118110236227" header="0.31496062992125984" footer="0.31496062992125984"/>
  <pageSetup scale="85" orientation="landscape" r:id="rId1"/>
  <rowBreaks count="1" manualBreakCount="1">
    <brk id="29" max="16383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6CB9791-5AC5-4EBD-B818-7938A6165A5F}">
  <ds:schemaRefs>
    <ds:schemaRef ds:uri="http://purl.org/dc/elements/1.1/"/>
    <ds:schemaRef ds:uri="http://schemas.microsoft.com/office/2006/metadata/properties"/>
    <ds:schemaRef ds:uri="http://purl.org/dc/dcmitype/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CA</vt:lpstr>
      <vt:lpstr>CA!Área_de_impresión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CLAGUILARO-PC</cp:lastModifiedBy>
  <cp:lastPrinted>2025-07-15T15:32:04Z</cp:lastPrinted>
  <dcterms:created xsi:type="dcterms:W3CDTF">2014-02-10T03:37:14Z</dcterms:created>
  <dcterms:modified xsi:type="dcterms:W3CDTF">2025-08-04T18:19:52Z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