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D4AF2658-6FB7-43C3-9135-ADB5475F915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O6" i="1"/>
  <c r="Q6" i="1"/>
  <c r="N7" i="1"/>
  <c r="O7" i="1"/>
  <c r="P7" i="1"/>
  <c r="Q7" i="1"/>
  <c r="N8" i="1"/>
  <c r="O8" i="1"/>
  <c r="P8" i="1"/>
  <c r="Q8" i="1"/>
  <c r="O9" i="1"/>
  <c r="Q9" i="1"/>
  <c r="N10" i="1"/>
  <c r="O10" i="1"/>
  <c r="P10" i="1"/>
  <c r="Q10" i="1"/>
  <c r="O11" i="1"/>
  <c r="Q11" i="1"/>
  <c r="N12" i="1"/>
  <c r="O12" i="1"/>
  <c r="Q12" i="1"/>
  <c r="O13" i="1"/>
  <c r="Q13" i="1"/>
  <c r="O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O18" i="1"/>
  <c r="Q18" i="1"/>
  <c r="O19" i="1"/>
  <c r="Q19" i="1"/>
  <c r="O20" i="1"/>
  <c r="Q20" i="1"/>
  <c r="N21" i="1"/>
  <c r="O21" i="1"/>
  <c r="P21" i="1"/>
  <c r="Q21" i="1"/>
  <c r="N22" i="1"/>
  <c r="O22" i="1"/>
  <c r="P22" i="1"/>
  <c r="Q22" i="1"/>
  <c r="O23" i="1"/>
  <c r="Q23" i="1"/>
  <c r="Q4" i="1"/>
  <c r="P4" i="1"/>
  <c r="O4" i="1"/>
  <c r="N4" i="1"/>
</calcChain>
</file>

<file path=xl/sharedStrings.xml><?xml version="1.0" encoding="utf-8"?>
<sst xmlns="http://schemas.openxmlformats.org/spreadsheetml/2006/main" count="163" uniqueCount="51">
  <si>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</si>
  <si>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</si>
  <si>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</si>
  <si>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</si>
  <si>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</si>
  <si>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</si>
  <si>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</si>
  <si>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</si>
  <si>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</si>
  <si>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</si>
  <si>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</si>
  <si>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</si>
  <si>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</si>
  <si>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</si>
  <si>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</si>
  <si>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</si>
  <si>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</si>
  <si>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</si>
  <si>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</si>
  <si>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</si>
  <si>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CENTRO DE EVALUACIÓN Y CONTROL DE CONFIANZA DEL ESTADO DE GUANAJUATO
Programas y Proyectos de Inversión
Del 1 de Enero al 31 de Marzo de 2026
(Cifras en Pesos)</t>
  </si>
  <si>
    <t>E031PA07122600</t>
  </si>
  <si>
    <t>EVALUACIÓN DE CONTROL DE CONFIANZA.</t>
  </si>
  <si>
    <t>5110</t>
  </si>
  <si>
    <t>BIENES MUEBLES</t>
  </si>
  <si>
    <t>211213042030000</t>
  </si>
  <si>
    <t>DIRECCIÓN TÉCNICA CECCEG</t>
  </si>
  <si>
    <t>Porcentaje</t>
  </si>
  <si>
    <t>M006GB10052600</t>
  </si>
  <si>
    <t>IMPLEMENTACIÓN DE PROCESOS DE GESTIÓN ADMINISTRATIVA, CONTROL INTERNO Y MEJORA CONTINUA DEL CECCEG</t>
  </si>
  <si>
    <t>211213042020000</t>
  </si>
  <si>
    <t>DIRECCIÓN DE ADMINISTRACIÓN CECCEG</t>
  </si>
  <si>
    <t>E031PA07122500</t>
  </si>
  <si>
    <t>5150</t>
  </si>
  <si>
    <t>M005GA20402600</t>
  </si>
  <si>
    <t>DIRECCIÓN ESTRATÉGICA DEL CECCEG</t>
  </si>
  <si>
    <t>211213042010000</t>
  </si>
  <si>
    <t>DIRECCIÓN GENERAL CECCEG</t>
  </si>
  <si>
    <t>M006GB10052500</t>
  </si>
  <si>
    <t>5190</t>
  </si>
  <si>
    <t>5210</t>
  </si>
  <si>
    <t>5310</t>
  </si>
  <si>
    <t>5410</t>
  </si>
  <si>
    <t>5620</t>
  </si>
  <si>
    <t>5640</t>
  </si>
  <si>
    <t>5650</t>
  </si>
  <si>
    <t>5660</t>
  </si>
  <si>
    <t>5690</t>
  </si>
  <si>
    <t>6220</t>
  </si>
  <si>
    <t>OBRA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</si>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</sst>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3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sz val="8"/>
      <color theme="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2" fillId="0" borderId="8" xfId="23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49" fontId="11" fillId="0" borderId="7" xfId="20" applyNumberFormat="1" applyFont="1" applyBorder="1" applyAlignment="1" applyProtection="1">
      <alignment horizontal="center" vertical="center" wrapText="1"/>
      <protection locked="0"/>
    </xf>
    <xf numFmtId="49" fontId="11" fillId="0" borderId="7" xfId="20" applyNumberFormat="1" applyFont="1" applyBorder="1" applyAlignment="1" applyProtection="1">
      <alignment vertical="center" wrapText="1"/>
      <protection locked="0"/>
    </xf>
    <xf numFmtId="49" fontId="11" fillId="0" borderId="7" xfId="2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10" fontId="12" fillId="0" borderId="9" xfId="23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top"/>
    </xf>
    <xf numFmtId="0" fontId="9" fillId="0" borderId="0" xfId="11" applyFont="1"/>
    <xf numFmtId="0" fontId="9" fillId="0" borderId="0" xfId="11" applyFont="1" applyBorder="1"/>
    <xf numFmtId="165" fontId="11" fillId="0" borderId="8" xfId="1" applyNumberFormat="1" applyFont="1" applyBorder="1" applyAlignment="1" applyProtection="1">
      <alignment horizontal="right" vertical="center" wrapText="1"/>
      <protection locked="0"/>
    </xf>
    <xf numFmtId="0" fontId="11" fillId="0" borderId="8" xfId="4" applyFont="1" applyBorder="1" applyAlignment="1" applyProtection="1">
      <alignment horizontal="center" vertical="center" wrapText="1"/>
      <protection locked="0"/>
    </xf>
    <xf numFmtId="165" fontId="10" fillId="0" borderId="8" xfId="1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4" borderId="8" xfId="4" applyFont="1" applyFill="1" applyBorder="1" applyAlignment="1" applyProtection="1">
      <alignment horizontal="center" wrapText="1"/>
      <protection locked="0"/>
    </xf>
  </cellXfs>
  <cellStyles count="34">
    <cellStyle name="Euro" xfId="5" xr:uid="{00000000-0005-0000-0000-000000000000}"/>
    <cellStyle name="Millares" xfId="1" builtinId="3"/>
    <cellStyle name="Millares 2" xfId="6" xr:uid="{00000000-0005-0000-0000-000001000000}"/>
    <cellStyle name="Millares 2 2" xfId="7" xr:uid="{00000000-0005-0000-0000-000002000000}"/>
    <cellStyle name="Millares 2 2 2" xfId="26" xr:uid="{00000000-0005-0000-0000-000003000000}"/>
    <cellStyle name="Millares 2 3" xfId="8" xr:uid="{00000000-0005-0000-0000-000004000000}"/>
    <cellStyle name="Millares 2 3 2" xfId="27" xr:uid="{00000000-0005-0000-0000-000005000000}"/>
    <cellStyle name="Millares 2 4" xfId="25" xr:uid="{00000000-0005-0000-0000-000006000000}"/>
    <cellStyle name="Millares 3" xfId="9" xr:uid="{00000000-0005-0000-0000-000007000000}"/>
    <cellStyle name="Millares 3 2" xfId="28" xr:uid="{00000000-0005-0000-0000-000008000000}"/>
    <cellStyle name="Millares 4" xfId="30" xr:uid="{00000000-0005-0000-0000-000009000000}"/>
    <cellStyle name="Moneda 2" xfId="10" xr:uid="{00000000-0005-0000-0000-00000A000000}"/>
    <cellStyle name="Moneda 2 2" xfId="29" xr:uid="{00000000-0005-0000-0000-00000B000000}"/>
    <cellStyle name="Moneda 3" xfId="22" xr:uid="{00000000-0005-0000-0000-00000C000000}"/>
    <cellStyle name="Moneda 3 2" xfId="32" xr:uid="{00000000-0005-0000-0000-00000D000000}"/>
    <cellStyle name="Normal" xfId="0" builtinId="0"/>
    <cellStyle name="Normal 2" xfId="11" xr:uid="{00000000-0005-0000-0000-00000F000000}"/>
    <cellStyle name="Normal 2 2" xfId="12" xr:uid="{00000000-0005-0000-0000-000010000000}"/>
    <cellStyle name="Normal 3" xfId="3" xr:uid="{00000000-0005-0000-0000-000011000000}"/>
    <cellStyle name="Normal 3 2" xfId="24" xr:uid="{00000000-0005-0000-0000-000012000000}"/>
    <cellStyle name="Normal 3 3" xfId="13" xr:uid="{00000000-0005-0000-0000-000013000000}"/>
    <cellStyle name="Normal 4" xfId="14" xr:uid="{00000000-0005-0000-0000-000014000000}"/>
    <cellStyle name="Normal 4 2" xfId="15" xr:uid="{00000000-0005-0000-0000-000015000000}"/>
    <cellStyle name="Normal 5" xfId="16" xr:uid="{00000000-0005-0000-0000-000016000000}"/>
    <cellStyle name="Normal 5 2" xfId="17" xr:uid="{00000000-0005-0000-0000-000017000000}"/>
    <cellStyle name="Normal 6" xfId="18" xr:uid="{00000000-0005-0000-0000-000018000000}"/>
    <cellStyle name="Normal 6 2" xfId="19" xr:uid="{00000000-0005-0000-0000-000019000000}"/>
    <cellStyle name="Normal 7" xfId="21" xr:uid="{00000000-0005-0000-0000-00001A000000}"/>
    <cellStyle name="Normal 8" xfId="4" xr:uid="{00000000-0005-0000-0000-00001B000000}"/>
    <cellStyle name="Normal 9" xfId="2" xr:uid="{00000000-0005-0000-0000-00003D000000}"/>
    <cellStyle name="Normal_141008Reportes Cuadros Institucionales-sectorialesADV" xfId="20" xr:uid="{00000000-0005-0000-0000-00001C000000}"/>
    <cellStyle name="Porcentaje 2" xfId="23" xr:uid="{00000000-0005-0000-0000-00001E000000}"/>
    <cellStyle name="Porcentaje 3" xfId="31" xr:uid="{00000000-0005-0000-0000-00001F000000}"/>
    <cellStyle name="Porcentaje 4" xfId="33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121920</xdr:rowOff>
    </xdr:from>
    <xdr:to>
      <xdr:col>5</xdr:col>
      <xdr:colOff>387493</xdr:colOff>
      <xdr:row>36</xdr:row>
      <xdr:rowOff>35187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1353C3A-339E-4BF4-851B-947BA5C9DE55}"/>
            </a:ext>
          </a:extLst>
        </xdr:cNvPr>
        <xdr:cNvGrpSpPr/>
      </xdr:nvGrpSpPr>
      <xdr:grpSpPr>
        <a:xfrm>
          <a:off x="1249680" y="5669280"/>
          <a:ext cx="6430153" cy="73622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85D2A44-B14E-44E1-A792-7A6D606B61FE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944C118-8C9D-4B16-AAB4-065F1E10004C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showGridLines="0" tabSelected="1" topLeftCell="A7" zoomScaleNormal="100" workbookViewId="0">
      <selection activeCell="B7" sqref="B7"/>
    </sheetView>
  </sheetViews>
  <sheetFormatPr baseColWidth="10" defaultColWidth="16.85546875" defaultRowHeight="15" customHeight="1" x14ac:dyDescent="0.2"/>
  <cols>
    <col min="1" max="1" width="19.85546875" style="3" customWidth="1"/>
    <col min="2" max="2" width="61.85546875" style="3" customWidth="1"/>
    <col min="3" max="3" width="16.140625" style="3" customWidth="1"/>
    <col min="4" max="4" width="22" style="3" customWidth="1"/>
    <col min="5" max="5" width="16.85546875" style="3" customWidth="1"/>
    <col min="6" max="6" width="29.85546875" style="3" customWidth="1"/>
    <col min="7" max="12" width="13.85546875" style="3" customWidth="1"/>
    <col min="13" max="13" width="13.28515625" style="3" customWidth="1"/>
    <col min="14" max="17" width="11.85546875" style="3" customWidth="1"/>
    <col min="18" max="26" width="12" style="3" customWidth="1"/>
    <col min="27" max="16384" width="16.85546875" style="3"/>
  </cols>
  <sheetData>
    <row r="1" spans="1:17" ht="46.5" customHeight="1" x14ac:dyDescent="0.2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2.75" customHeight="1" x14ac:dyDescent="0.2">
      <c r="A2" s="2"/>
      <c r="B2" s="2"/>
      <c r="C2" s="2"/>
      <c r="D2" s="2"/>
      <c r="E2" s="2"/>
      <c r="F2" s="2"/>
      <c r="G2" s="19" t="s">
        <v>0</v>
      </c>
      <c r="H2" s="20"/>
      <c r="I2" s="21"/>
      <c r="J2" s="26" t="s">
        <v>1</v>
      </c>
      <c r="K2" s="27"/>
      <c r="L2" s="27"/>
      <c r="M2" s="28"/>
      <c r="N2" s="22" t="s">
        <v>2</v>
      </c>
      <c r="O2" s="23"/>
      <c r="P2" s="24" t="s">
        <v>3</v>
      </c>
      <c r="Q2" s="25"/>
    </row>
    <row r="3" spans="1:17" ht="21.75" customHeight="1" x14ac:dyDescent="0.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11</v>
      </c>
      <c r="L3" s="5" t="s">
        <v>14</v>
      </c>
      <c r="M3" s="5" t="s">
        <v>15</v>
      </c>
      <c r="N3" s="6" t="s">
        <v>16</v>
      </c>
      <c r="O3" s="6" t="s">
        <v>17</v>
      </c>
      <c r="P3" s="7" t="s">
        <v>18</v>
      </c>
      <c r="Q3" s="7" t="s">
        <v>19</v>
      </c>
    </row>
    <row r="4" spans="1:17" s="11" customFormat="1" ht="11.25" customHeight="1" x14ac:dyDescent="0.2">
      <c r="A4" s="8" t="s">
        <v>21</v>
      </c>
      <c r="B4" s="9" t="s">
        <v>22</v>
      </c>
      <c r="C4" s="8" t="s">
        <v>23</v>
      </c>
      <c r="D4" s="8" t="s">
        <v>24</v>
      </c>
      <c r="E4" s="8" t="s">
        <v>25</v>
      </c>
      <c r="F4" s="10" t="s">
        <v>26</v>
      </c>
      <c r="G4" s="16">
        <v>311000</v>
      </c>
      <c r="H4" s="16">
        <v>417678.36</v>
      </c>
      <c r="I4" s="16">
        <v>0</v>
      </c>
      <c r="J4" s="16">
        <v>311000</v>
      </c>
      <c r="K4" s="16">
        <v>417678.36</v>
      </c>
      <c r="L4" s="16">
        <v>0</v>
      </c>
      <c r="M4" s="17" t="s">
        <v>27</v>
      </c>
      <c r="N4" s="1">
        <f>I4/G4</f>
        <v>0</v>
      </c>
      <c r="O4" s="1">
        <f>I4/H4</f>
        <v>0</v>
      </c>
      <c r="P4" s="1">
        <f>L4/J4</f>
        <v>0</v>
      </c>
      <c r="Q4" s="1">
        <f>L4/K4</f>
        <v>0</v>
      </c>
    </row>
    <row r="5" spans="1:17" s="11" customFormat="1" ht="21.6" customHeight="1" x14ac:dyDescent="0.2">
      <c r="A5" s="8" t="s">
        <v>28</v>
      </c>
      <c r="B5" s="9" t="s">
        <v>29</v>
      </c>
      <c r="C5" s="8" t="s">
        <v>23</v>
      </c>
      <c r="D5" s="8" t="s">
        <v>24</v>
      </c>
      <c r="E5" s="8" t="s">
        <v>30</v>
      </c>
      <c r="F5" s="10" t="s">
        <v>31</v>
      </c>
      <c r="G5" s="16">
        <v>62520</v>
      </c>
      <c r="H5" s="16">
        <v>62520</v>
      </c>
      <c r="I5" s="16">
        <v>0</v>
      </c>
      <c r="J5" s="16">
        <v>62520</v>
      </c>
      <c r="K5" s="16">
        <v>62520</v>
      </c>
      <c r="L5" s="16">
        <v>0</v>
      </c>
      <c r="M5" s="17" t="s">
        <v>27</v>
      </c>
      <c r="N5" s="1">
        <f t="shared" ref="N5:N22" si="0">I5/G5</f>
        <v>0</v>
      </c>
      <c r="O5" s="1">
        <f t="shared" ref="O5:O23" si="1">I5/H5</f>
        <v>0</v>
      </c>
      <c r="P5" s="1">
        <f t="shared" ref="P5:P22" si="2">L5/J5</f>
        <v>0</v>
      </c>
      <c r="Q5" s="1">
        <f t="shared" ref="Q5:Q23" si="3">L5/K5</f>
        <v>0</v>
      </c>
    </row>
    <row r="6" spans="1:17" s="11" customFormat="1" ht="11.25" customHeight="1" x14ac:dyDescent="0.2">
      <c r="A6" s="8" t="s">
        <v>32</v>
      </c>
      <c r="B6" s="9" t="s">
        <v>22</v>
      </c>
      <c r="C6" s="8" t="s">
        <v>33</v>
      </c>
      <c r="D6" s="8" t="s">
        <v>24</v>
      </c>
      <c r="E6" s="8" t="s">
        <v>25</v>
      </c>
      <c r="F6" s="10" t="s">
        <v>26</v>
      </c>
      <c r="G6" s="16">
        <v>0</v>
      </c>
      <c r="H6" s="16">
        <v>189487.64</v>
      </c>
      <c r="I6" s="16">
        <v>189487.64</v>
      </c>
      <c r="J6" s="16">
        <v>0</v>
      </c>
      <c r="K6" s="16">
        <v>189487.64</v>
      </c>
      <c r="L6" s="16">
        <v>189487.64</v>
      </c>
      <c r="M6" s="17" t="s">
        <v>27</v>
      </c>
      <c r="N6" s="1">
        <v>0</v>
      </c>
      <c r="O6" s="1">
        <f t="shared" si="1"/>
        <v>1</v>
      </c>
      <c r="P6" s="1">
        <v>0</v>
      </c>
      <c r="Q6" s="1">
        <f t="shared" si="3"/>
        <v>1</v>
      </c>
    </row>
    <row r="7" spans="1:17" s="11" customFormat="1" ht="11.25" customHeight="1" x14ac:dyDescent="0.2">
      <c r="A7" s="8" t="s">
        <v>21</v>
      </c>
      <c r="B7" s="9" t="s">
        <v>22</v>
      </c>
      <c r="C7" s="8" t="s">
        <v>33</v>
      </c>
      <c r="D7" s="8" t="s">
        <v>24</v>
      </c>
      <c r="E7" s="8" t="s">
        <v>25</v>
      </c>
      <c r="F7" s="10" t="s">
        <v>26</v>
      </c>
      <c r="G7" s="16">
        <v>7054280.5</v>
      </c>
      <c r="H7" s="16">
        <v>8261075.9299999997</v>
      </c>
      <c r="I7" s="16">
        <v>0</v>
      </c>
      <c r="J7" s="16">
        <v>7054280.5</v>
      </c>
      <c r="K7" s="16">
        <v>8261075.9299999997</v>
      </c>
      <c r="L7" s="16">
        <v>0</v>
      </c>
      <c r="M7" s="17" t="s">
        <v>27</v>
      </c>
      <c r="N7" s="1">
        <f t="shared" si="0"/>
        <v>0</v>
      </c>
      <c r="O7" s="1">
        <f t="shared" si="1"/>
        <v>0</v>
      </c>
      <c r="P7" s="1">
        <f t="shared" si="2"/>
        <v>0</v>
      </c>
      <c r="Q7" s="1">
        <f t="shared" si="3"/>
        <v>0</v>
      </c>
    </row>
    <row r="8" spans="1:17" s="11" customFormat="1" ht="11.25" customHeight="1" x14ac:dyDescent="0.2">
      <c r="A8" s="8" t="s">
        <v>34</v>
      </c>
      <c r="B8" s="9" t="s">
        <v>35</v>
      </c>
      <c r="C8" s="8" t="s">
        <v>33</v>
      </c>
      <c r="D8" s="8" t="s">
        <v>24</v>
      </c>
      <c r="E8" s="8" t="s">
        <v>36</v>
      </c>
      <c r="F8" s="10" t="s">
        <v>37</v>
      </c>
      <c r="G8" s="16">
        <v>50492.13</v>
      </c>
      <c r="H8" s="16">
        <v>50492.13</v>
      </c>
      <c r="I8" s="16">
        <v>0</v>
      </c>
      <c r="J8" s="16">
        <v>50492.13</v>
      </c>
      <c r="K8" s="16">
        <v>50492.13</v>
      </c>
      <c r="L8" s="16">
        <v>0</v>
      </c>
      <c r="M8" s="17" t="s">
        <v>27</v>
      </c>
      <c r="N8" s="1">
        <f t="shared" si="0"/>
        <v>0</v>
      </c>
      <c r="O8" s="1">
        <f t="shared" si="1"/>
        <v>0</v>
      </c>
      <c r="P8" s="1">
        <f t="shared" si="2"/>
        <v>0</v>
      </c>
      <c r="Q8" s="1">
        <f t="shared" si="3"/>
        <v>0</v>
      </c>
    </row>
    <row r="9" spans="1:17" s="11" customFormat="1" ht="21.6" customHeight="1" x14ac:dyDescent="0.2">
      <c r="A9" s="8" t="s">
        <v>38</v>
      </c>
      <c r="B9" s="9" t="s">
        <v>29</v>
      </c>
      <c r="C9" s="8" t="s">
        <v>33</v>
      </c>
      <c r="D9" s="8" t="s">
        <v>24</v>
      </c>
      <c r="E9" s="8" t="s">
        <v>30</v>
      </c>
      <c r="F9" s="10" t="s">
        <v>31</v>
      </c>
      <c r="G9" s="16">
        <v>0</v>
      </c>
      <c r="H9" s="16">
        <v>46216</v>
      </c>
      <c r="I9" s="16">
        <v>46216</v>
      </c>
      <c r="J9" s="16">
        <v>0</v>
      </c>
      <c r="K9" s="16">
        <v>46216</v>
      </c>
      <c r="L9" s="16">
        <v>46216</v>
      </c>
      <c r="M9" s="17" t="s">
        <v>27</v>
      </c>
      <c r="N9" s="1">
        <v>0</v>
      </c>
      <c r="O9" s="1">
        <f t="shared" si="1"/>
        <v>1</v>
      </c>
      <c r="P9" s="1">
        <v>0</v>
      </c>
      <c r="Q9" s="1">
        <f t="shared" si="3"/>
        <v>1</v>
      </c>
    </row>
    <row r="10" spans="1:17" s="11" customFormat="1" ht="21.6" customHeight="1" x14ac:dyDescent="0.2">
      <c r="A10" s="8" t="s">
        <v>28</v>
      </c>
      <c r="B10" s="9" t="s">
        <v>29</v>
      </c>
      <c r="C10" s="8" t="s">
        <v>33</v>
      </c>
      <c r="D10" s="8" t="s">
        <v>24</v>
      </c>
      <c r="E10" s="8" t="s">
        <v>30</v>
      </c>
      <c r="F10" s="10" t="s">
        <v>31</v>
      </c>
      <c r="G10" s="16">
        <v>45630</v>
      </c>
      <c r="H10" s="16">
        <v>45630</v>
      </c>
      <c r="I10" s="16">
        <v>0</v>
      </c>
      <c r="J10" s="16">
        <v>45630</v>
      </c>
      <c r="K10" s="16">
        <v>45630</v>
      </c>
      <c r="L10" s="16">
        <v>0</v>
      </c>
      <c r="M10" s="17" t="s">
        <v>27</v>
      </c>
      <c r="N10" s="1">
        <f t="shared" si="0"/>
        <v>0</v>
      </c>
      <c r="O10" s="1">
        <f t="shared" si="1"/>
        <v>0</v>
      </c>
      <c r="P10" s="1">
        <f t="shared" si="2"/>
        <v>0</v>
      </c>
      <c r="Q10" s="1">
        <f t="shared" si="3"/>
        <v>0</v>
      </c>
    </row>
    <row r="11" spans="1:17" s="11" customFormat="1" ht="11.25" customHeight="1" x14ac:dyDescent="0.2">
      <c r="A11" s="8" t="s">
        <v>21</v>
      </c>
      <c r="B11" s="9" t="s">
        <v>22</v>
      </c>
      <c r="C11" s="8" t="s">
        <v>39</v>
      </c>
      <c r="D11" s="8" t="s">
        <v>24</v>
      </c>
      <c r="E11" s="8" t="s">
        <v>25</v>
      </c>
      <c r="F11" s="10" t="s">
        <v>26</v>
      </c>
      <c r="G11" s="16">
        <v>0</v>
      </c>
      <c r="H11" s="16">
        <v>13134192.699999999</v>
      </c>
      <c r="I11" s="16">
        <v>0</v>
      </c>
      <c r="J11" s="16">
        <v>0</v>
      </c>
      <c r="K11" s="16">
        <v>13134192.699999999</v>
      </c>
      <c r="L11" s="16">
        <v>0</v>
      </c>
      <c r="M11" s="17" t="s">
        <v>27</v>
      </c>
      <c r="N11" s="1">
        <v>0</v>
      </c>
      <c r="O11" s="1">
        <f t="shared" si="1"/>
        <v>0</v>
      </c>
      <c r="P11" s="1">
        <v>0</v>
      </c>
      <c r="Q11" s="1">
        <f t="shared" si="3"/>
        <v>0</v>
      </c>
    </row>
    <row r="12" spans="1:17" s="11" customFormat="1" ht="21.6" customHeight="1" x14ac:dyDescent="0.2">
      <c r="A12" s="8" t="s">
        <v>28</v>
      </c>
      <c r="B12" s="9" t="s">
        <v>29</v>
      </c>
      <c r="C12" s="8" t="s">
        <v>39</v>
      </c>
      <c r="D12" s="8" t="s">
        <v>24</v>
      </c>
      <c r="E12" s="8" t="s">
        <v>30</v>
      </c>
      <c r="F12" s="10" t="s">
        <v>31</v>
      </c>
      <c r="G12" s="16">
        <v>312280</v>
      </c>
      <c r="H12" s="16">
        <v>344360</v>
      </c>
      <c r="I12" s="16">
        <v>0</v>
      </c>
      <c r="J12" s="16">
        <v>312280</v>
      </c>
      <c r="K12" s="16">
        <v>344360</v>
      </c>
      <c r="L12" s="16">
        <v>0</v>
      </c>
      <c r="M12" s="17" t="s">
        <v>27</v>
      </c>
      <c r="N12" s="1">
        <f t="shared" si="0"/>
        <v>0</v>
      </c>
      <c r="O12" s="1">
        <f t="shared" si="1"/>
        <v>0</v>
      </c>
      <c r="P12" s="1">
        <v>0</v>
      </c>
      <c r="Q12" s="1">
        <f t="shared" si="3"/>
        <v>0</v>
      </c>
    </row>
    <row r="13" spans="1:17" s="11" customFormat="1" ht="11.25" customHeight="1" x14ac:dyDescent="0.2">
      <c r="A13" s="8" t="s">
        <v>21</v>
      </c>
      <c r="B13" s="9" t="s">
        <v>22</v>
      </c>
      <c r="C13" s="8" t="s">
        <v>40</v>
      </c>
      <c r="D13" s="8" t="s">
        <v>24</v>
      </c>
      <c r="E13" s="8" t="s">
        <v>25</v>
      </c>
      <c r="F13" s="10" t="s">
        <v>26</v>
      </c>
      <c r="G13" s="16">
        <v>0</v>
      </c>
      <c r="H13" s="16">
        <v>18082.32</v>
      </c>
      <c r="I13" s="16">
        <v>0</v>
      </c>
      <c r="J13" s="16">
        <v>0</v>
      </c>
      <c r="K13" s="16">
        <v>18082.32</v>
      </c>
      <c r="L13" s="16">
        <v>0</v>
      </c>
      <c r="M13" s="17" t="s">
        <v>27</v>
      </c>
      <c r="N13" s="1">
        <v>0</v>
      </c>
      <c r="O13" s="1">
        <f t="shared" si="1"/>
        <v>0</v>
      </c>
      <c r="P13" s="1">
        <v>0</v>
      </c>
      <c r="Q13" s="1">
        <f t="shared" si="3"/>
        <v>0</v>
      </c>
    </row>
    <row r="14" spans="1:17" s="11" customFormat="1" ht="11.25" customHeight="1" x14ac:dyDescent="0.2">
      <c r="A14" s="8" t="s">
        <v>21</v>
      </c>
      <c r="B14" s="9" t="s">
        <v>22</v>
      </c>
      <c r="C14" s="8" t="s">
        <v>41</v>
      </c>
      <c r="D14" s="8" t="s">
        <v>24</v>
      </c>
      <c r="E14" s="8" t="s">
        <v>25</v>
      </c>
      <c r="F14" s="10" t="s">
        <v>26</v>
      </c>
      <c r="G14" s="16">
        <v>0</v>
      </c>
      <c r="H14" s="16">
        <v>7880</v>
      </c>
      <c r="I14" s="16">
        <v>0</v>
      </c>
      <c r="J14" s="16">
        <v>0</v>
      </c>
      <c r="K14" s="16">
        <v>7880</v>
      </c>
      <c r="L14" s="16">
        <v>0</v>
      </c>
      <c r="M14" s="17" t="s">
        <v>27</v>
      </c>
      <c r="N14" s="1">
        <v>0</v>
      </c>
      <c r="O14" s="1">
        <f t="shared" si="1"/>
        <v>0</v>
      </c>
      <c r="P14" s="1">
        <v>0</v>
      </c>
      <c r="Q14" s="1">
        <f t="shared" si="3"/>
        <v>0</v>
      </c>
    </row>
    <row r="15" spans="1:17" s="11" customFormat="1" ht="11.25" customHeight="1" x14ac:dyDescent="0.2">
      <c r="A15" s="8" t="s">
        <v>21</v>
      </c>
      <c r="B15" s="9" t="s">
        <v>22</v>
      </c>
      <c r="C15" s="8" t="s">
        <v>42</v>
      </c>
      <c r="D15" s="8" t="s">
        <v>24</v>
      </c>
      <c r="E15" s="8" t="s">
        <v>25</v>
      </c>
      <c r="F15" s="10" t="s">
        <v>26</v>
      </c>
      <c r="G15" s="16">
        <v>1302840</v>
      </c>
      <c r="H15" s="16">
        <v>1302840</v>
      </c>
      <c r="I15" s="16">
        <v>0</v>
      </c>
      <c r="J15" s="16">
        <v>1302840</v>
      </c>
      <c r="K15" s="16">
        <v>1302840</v>
      </c>
      <c r="L15" s="16">
        <v>0</v>
      </c>
      <c r="M15" s="17" t="s">
        <v>27</v>
      </c>
      <c r="N15" s="1">
        <f t="shared" si="0"/>
        <v>0</v>
      </c>
      <c r="O15" s="1">
        <f t="shared" si="1"/>
        <v>0</v>
      </c>
      <c r="P15" s="1">
        <f t="shared" si="2"/>
        <v>0</v>
      </c>
      <c r="Q15" s="1">
        <f t="shared" si="3"/>
        <v>0</v>
      </c>
    </row>
    <row r="16" spans="1:17" s="11" customFormat="1" ht="11.25" customHeight="1" x14ac:dyDescent="0.2">
      <c r="A16" s="8" t="s">
        <v>34</v>
      </c>
      <c r="B16" s="9" t="s">
        <v>35</v>
      </c>
      <c r="C16" s="8" t="s">
        <v>42</v>
      </c>
      <c r="D16" s="8" t="s">
        <v>24</v>
      </c>
      <c r="E16" s="8" t="s">
        <v>36</v>
      </c>
      <c r="F16" s="10" t="s">
        <v>37</v>
      </c>
      <c r="G16" s="16">
        <v>453600</v>
      </c>
      <c r="H16" s="16">
        <v>453600</v>
      </c>
      <c r="I16" s="16">
        <v>0</v>
      </c>
      <c r="J16" s="16">
        <v>453600</v>
      </c>
      <c r="K16" s="16">
        <v>453600</v>
      </c>
      <c r="L16" s="16">
        <v>0</v>
      </c>
      <c r="M16" s="17" t="s">
        <v>27</v>
      </c>
      <c r="N16" s="1">
        <f t="shared" si="0"/>
        <v>0</v>
      </c>
      <c r="O16" s="1">
        <f t="shared" si="1"/>
        <v>0</v>
      </c>
      <c r="P16" s="1">
        <f t="shared" si="2"/>
        <v>0</v>
      </c>
      <c r="Q16" s="1">
        <f t="shared" si="3"/>
        <v>0</v>
      </c>
    </row>
    <row r="17" spans="1:17" s="11" customFormat="1" ht="11.25" customHeight="1" x14ac:dyDescent="0.2">
      <c r="A17" s="8" t="s">
        <v>21</v>
      </c>
      <c r="B17" s="9" t="s">
        <v>22</v>
      </c>
      <c r="C17" s="8" t="s">
        <v>43</v>
      </c>
      <c r="D17" s="8" t="s">
        <v>24</v>
      </c>
      <c r="E17" s="8" t="s">
        <v>25</v>
      </c>
      <c r="F17" s="10" t="s">
        <v>26</v>
      </c>
      <c r="G17" s="16">
        <v>493741.5</v>
      </c>
      <c r="H17" s="16">
        <v>496692.5</v>
      </c>
      <c r="I17" s="16">
        <v>0</v>
      </c>
      <c r="J17" s="16">
        <v>493741.5</v>
      </c>
      <c r="K17" s="16">
        <v>496692.5</v>
      </c>
      <c r="L17" s="16">
        <v>0</v>
      </c>
      <c r="M17" s="17" t="s">
        <v>27</v>
      </c>
      <c r="N17" s="1">
        <f t="shared" si="0"/>
        <v>0</v>
      </c>
      <c r="O17" s="1">
        <f t="shared" si="1"/>
        <v>0</v>
      </c>
      <c r="P17" s="1">
        <f t="shared" si="2"/>
        <v>0</v>
      </c>
      <c r="Q17" s="1">
        <f t="shared" si="3"/>
        <v>0</v>
      </c>
    </row>
    <row r="18" spans="1:17" s="11" customFormat="1" ht="11.25" customHeight="1" x14ac:dyDescent="0.2">
      <c r="A18" s="8" t="s">
        <v>21</v>
      </c>
      <c r="B18" s="9" t="s">
        <v>22</v>
      </c>
      <c r="C18" s="8" t="s">
        <v>44</v>
      </c>
      <c r="D18" s="8" t="s">
        <v>24</v>
      </c>
      <c r="E18" s="8" t="s">
        <v>25</v>
      </c>
      <c r="F18" s="10" t="s">
        <v>26</v>
      </c>
      <c r="G18" s="16">
        <v>0</v>
      </c>
      <c r="H18" s="16">
        <v>30407.5</v>
      </c>
      <c r="I18" s="16">
        <v>0</v>
      </c>
      <c r="J18" s="16">
        <v>0</v>
      </c>
      <c r="K18" s="16">
        <v>30407.5</v>
      </c>
      <c r="L18" s="16">
        <v>0</v>
      </c>
      <c r="M18" s="17" t="s">
        <v>27</v>
      </c>
      <c r="N18" s="1">
        <v>0</v>
      </c>
      <c r="O18" s="1">
        <f t="shared" si="1"/>
        <v>0</v>
      </c>
      <c r="P18" s="1">
        <v>0</v>
      </c>
      <c r="Q18" s="1">
        <f t="shared" si="3"/>
        <v>0</v>
      </c>
    </row>
    <row r="19" spans="1:17" s="11" customFormat="1" ht="21.6" customHeight="1" x14ac:dyDescent="0.2">
      <c r="A19" s="8" t="s">
        <v>28</v>
      </c>
      <c r="B19" s="9" t="s">
        <v>29</v>
      </c>
      <c r="C19" s="8" t="s">
        <v>44</v>
      </c>
      <c r="D19" s="8" t="s">
        <v>24</v>
      </c>
      <c r="E19" s="8" t="s">
        <v>30</v>
      </c>
      <c r="F19" s="10" t="s">
        <v>31</v>
      </c>
      <c r="G19" s="16">
        <v>0</v>
      </c>
      <c r="H19" s="16">
        <v>37887.800000000003</v>
      </c>
      <c r="I19" s="16">
        <v>0</v>
      </c>
      <c r="J19" s="16">
        <v>0</v>
      </c>
      <c r="K19" s="16">
        <v>37887.800000000003</v>
      </c>
      <c r="L19" s="16">
        <v>0</v>
      </c>
      <c r="M19" s="17" t="s">
        <v>27</v>
      </c>
      <c r="N19" s="1">
        <v>0</v>
      </c>
      <c r="O19" s="1">
        <f t="shared" si="1"/>
        <v>0</v>
      </c>
      <c r="P19" s="1">
        <v>0</v>
      </c>
      <c r="Q19" s="1">
        <f t="shared" si="3"/>
        <v>0</v>
      </c>
    </row>
    <row r="20" spans="1:17" s="11" customFormat="1" ht="11.25" customHeight="1" x14ac:dyDescent="0.2">
      <c r="A20" s="8" t="s">
        <v>21</v>
      </c>
      <c r="B20" s="9" t="s">
        <v>22</v>
      </c>
      <c r="C20" s="8" t="s">
        <v>45</v>
      </c>
      <c r="D20" s="8" t="s">
        <v>24</v>
      </c>
      <c r="E20" s="8" t="s">
        <v>25</v>
      </c>
      <c r="F20" s="10" t="s">
        <v>26</v>
      </c>
      <c r="G20" s="16">
        <v>0</v>
      </c>
      <c r="H20" s="16">
        <v>18338.650000000001</v>
      </c>
      <c r="I20" s="16">
        <v>0</v>
      </c>
      <c r="J20" s="16">
        <v>0</v>
      </c>
      <c r="K20" s="16">
        <v>18338.650000000001</v>
      </c>
      <c r="L20" s="16">
        <v>0</v>
      </c>
      <c r="M20" s="17" t="s">
        <v>27</v>
      </c>
      <c r="N20" s="1">
        <v>0</v>
      </c>
      <c r="O20" s="1">
        <f t="shared" si="1"/>
        <v>0</v>
      </c>
      <c r="P20" s="1">
        <v>0</v>
      </c>
      <c r="Q20" s="1">
        <f t="shared" si="3"/>
        <v>0</v>
      </c>
    </row>
    <row r="21" spans="1:17" s="11" customFormat="1" ht="11.25" customHeight="1" x14ac:dyDescent="0.2">
      <c r="A21" s="8" t="s">
        <v>21</v>
      </c>
      <c r="B21" s="9" t="s">
        <v>22</v>
      </c>
      <c r="C21" s="8" t="s">
        <v>46</v>
      </c>
      <c r="D21" s="8" t="s">
        <v>24</v>
      </c>
      <c r="E21" s="8" t="s">
        <v>25</v>
      </c>
      <c r="F21" s="10" t="s">
        <v>26</v>
      </c>
      <c r="G21" s="16">
        <v>3126934.15</v>
      </c>
      <c r="H21" s="16">
        <v>3126934.15</v>
      </c>
      <c r="I21" s="16">
        <v>0</v>
      </c>
      <c r="J21" s="16">
        <v>3126934.15</v>
      </c>
      <c r="K21" s="16">
        <v>3126934.15</v>
      </c>
      <c r="L21" s="16">
        <v>0</v>
      </c>
      <c r="M21" s="17" t="s">
        <v>27</v>
      </c>
      <c r="N21" s="1">
        <f t="shared" si="0"/>
        <v>0</v>
      </c>
      <c r="O21" s="1">
        <f t="shared" si="1"/>
        <v>0</v>
      </c>
      <c r="P21" s="1">
        <f t="shared" si="2"/>
        <v>0</v>
      </c>
      <c r="Q21" s="1">
        <f t="shared" si="3"/>
        <v>0</v>
      </c>
    </row>
    <row r="22" spans="1:17" s="11" customFormat="1" ht="11.25" customHeight="1" x14ac:dyDescent="0.2">
      <c r="A22" s="8" t="s">
        <v>21</v>
      </c>
      <c r="B22" s="9" t="s">
        <v>22</v>
      </c>
      <c r="C22" s="8" t="s">
        <v>47</v>
      </c>
      <c r="D22" s="8" t="s">
        <v>24</v>
      </c>
      <c r="E22" s="8" t="s">
        <v>25</v>
      </c>
      <c r="F22" s="10" t="s">
        <v>26</v>
      </c>
      <c r="G22" s="16">
        <v>4060745.7</v>
      </c>
      <c r="H22" s="16">
        <v>4060745.7</v>
      </c>
      <c r="I22" s="16">
        <v>0</v>
      </c>
      <c r="J22" s="16">
        <v>4060745.7</v>
      </c>
      <c r="K22" s="16">
        <v>4060745.7</v>
      </c>
      <c r="L22" s="16">
        <v>0</v>
      </c>
      <c r="M22" s="17" t="s">
        <v>27</v>
      </c>
      <c r="N22" s="1">
        <f t="shared" si="0"/>
        <v>0</v>
      </c>
      <c r="O22" s="1">
        <f t="shared" si="1"/>
        <v>0</v>
      </c>
      <c r="P22" s="1">
        <f t="shared" si="2"/>
        <v>0</v>
      </c>
      <c r="Q22" s="1">
        <f t="shared" si="3"/>
        <v>0</v>
      </c>
    </row>
    <row r="23" spans="1:17" s="11" customFormat="1" ht="21.6" customHeight="1" x14ac:dyDescent="0.2">
      <c r="A23" s="8" t="s">
        <v>28</v>
      </c>
      <c r="B23" s="9" t="s">
        <v>29</v>
      </c>
      <c r="C23" s="8" t="s">
        <v>48</v>
      </c>
      <c r="D23" s="8" t="s">
        <v>49</v>
      </c>
      <c r="E23" s="8" t="s">
        <v>30</v>
      </c>
      <c r="F23" s="10" t="s">
        <v>31</v>
      </c>
      <c r="G23" s="16">
        <v>0</v>
      </c>
      <c r="H23" s="16">
        <v>927380.94</v>
      </c>
      <c r="I23" s="16">
        <v>0</v>
      </c>
      <c r="J23" s="16">
        <v>0</v>
      </c>
      <c r="K23" s="16">
        <v>927380.94</v>
      </c>
      <c r="L23" s="16">
        <v>0</v>
      </c>
      <c r="M23" s="17" t="s">
        <v>27</v>
      </c>
      <c r="N23" s="1">
        <v>0</v>
      </c>
      <c r="O23" s="1">
        <f t="shared" si="1"/>
        <v>0</v>
      </c>
      <c r="P23" s="1">
        <v>0</v>
      </c>
      <c r="Q23" s="1">
        <f t="shared" si="3"/>
        <v>0</v>
      </c>
    </row>
    <row r="24" spans="1:17" ht="11.25" customHeight="1" x14ac:dyDescent="0.2">
      <c r="A24" s="14"/>
      <c r="B24" s="14"/>
      <c r="C24" s="14"/>
      <c r="D24" s="14"/>
      <c r="E24" s="14"/>
      <c r="F24" s="14"/>
      <c r="G24" s="18">
        <v>17274063.98</v>
      </c>
      <c r="H24" s="18">
        <v>33032442.319999997</v>
      </c>
      <c r="I24" s="18">
        <v>235703.64</v>
      </c>
      <c r="M24" s="14"/>
      <c r="N24" s="14"/>
      <c r="O24" s="14"/>
      <c r="P24" s="12">
        <v>0</v>
      </c>
      <c r="Q24" s="12">
        <v>0</v>
      </c>
    </row>
    <row r="25" spans="1:17" ht="11.25" customHeight="1" x14ac:dyDescent="0.2">
      <c r="A25" s="14" t="s">
        <v>50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  <c r="Q25" s="15"/>
    </row>
    <row r="26" spans="1:17" ht="11.25" customHeight="1" x14ac:dyDescent="0.2"/>
    <row r="27" spans="1:17" ht="11.25" customHeight="1" x14ac:dyDescent="0.2"/>
    <row r="28" spans="1:17" ht="11.25" customHeight="1" x14ac:dyDescent="0.2"/>
    <row r="29" spans="1:17" ht="11.25" customHeight="1" x14ac:dyDescent="0.2"/>
    <row r="30" spans="1:17" ht="11.25" customHeight="1" x14ac:dyDescent="0.2">
      <c r="A30" s="13"/>
    </row>
    <row r="31" spans="1:17" ht="11.25" customHeight="1" x14ac:dyDescent="0.2"/>
    <row r="32" spans="1:17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autoFilter ref="A3:Q29" xr:uid="{00000000-0009-0000-0000-000000000000}"/>
  <mergeCells count="5">
    <mergeCell ref="G2:I2"/>
    <mergeCell ref="N2:O2"/>
    <mergeCell ref="P2:Q2"/>
    <mergeCell ref="J2:M2"/>
    <mergeCell ref="A1:Q1"/>
  </mergeCells>
  <printOptions horizontalCentered="1"/>
  <pageMargins left="0.70866141732283472" right="0.70866141732283472" top="0.74803149606299213" bottom="0.74803149606299213" header="0" footer="0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2026-04-17T18:30:53Z</cp:lastPrinted>
  <dcterms:created xsi:type="dcterms:W3CDTF">2024-04-08T20:30:24Z</dcterms:created>
  <dcterms:modified xsi:type="dcterms:W3CDTF">2026-04-17T18:31:31Z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