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E24" i="1"/>
  <c r="D24" i="1"/>
  <c r="D41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<sst xmlns="http://schemas.openxmlformats.org/spreadsheetml/2006/main" count="72" uniqueCount="70">
  <si>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</si>
  <si>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2018  y  Diciembre 2017</t>
  </si>
  <si>
    <t>(Pesos)</t>
  </si>
  <si>
    <t>Ente Público:</t>
  </si>
  <si>
    <t>CENTRO DE EVALUACIÓN Y CONTROL DE CONFIANZA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</si>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</sst>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/>
    </xf>
    <xf numFmtId="0" fontId="3" fillId="2" borderId="2" xfId="2" applyFont="1" applyFill="1" applyBorder="1" applyAlignment="1">
      <alignment horizontal="right" vertical="top"/>
    </xf>
    <xf numFmtId="0" fontId="4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5" xfId="0" applyFont="1" applyFill="1" applyBorder="1"/>
    <xf numFmtId="0" fontId="3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B16" sqref="B16:C1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3"/>
      <c r="I5" s="13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6385616.3600000003</v>
      </c>
      <c r="E16" s="44">
        <v>3253144.67</v>
      </c>
      <c r="G16" s="43" t="s">
        <v>12</v>
      </c>
      <c r="H16" s="43"/>
      <c r="I16" s="44">
        <v>1929672.88</v>
      </c>
      <c r="J16" s="44">
        <v>20062013.059999999</v>
      </c>
      <c r="K16" s="30"/>
    </row>
    <row r="17" spans="1:11" x14ac:dyDescent="0.2">
      <c r="A17" s="31"/>
      <c r="B17" s="43" t="s">
        <v>13</v>
      </c>
      <c r="C17" s="43"/>
      <c r="D17" s="44">
        <v>29424063.239999998</v>
      </c>
      <c r="E17" s="44">
        <v>49926753.490000002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76503.45</v>
      </c>
      <c r="E18" s="44">
        <v>42862.84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27705</v>
      </c>
      <c r="J23" s="44">
        <v>15305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35886183.050000004</v>
      </c>
      <c r="E24" s="50">
        <f>SUM(E16:E22)</f>
        <v>53222761.000000007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1957377.88</v>
      </c>
      <c r="J25" s="50">
        <f>SUM(J16:J23)</f>
        <v>20077318.059999999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111912833.81</v>
      </c>
      <c r="E31" s="44">
        <v>111912833.81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62048596.100000001</v>
      </c>
      <c r="E32" s="44">
        <v>62048596.100000001</v>
      </c>
      <c r="G32" s="43" t="s">
        <v>37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38</v>
      </c>
      <c r="C33" s="43"/>
      <c r="D33" s="44">
        <v>1078568</v>
      </c>
      <c r="E33" s="44">
        <v>1078568</v>
      </c>
      <c r="G33" s="45" t="s">
        <v>39</v>
      </c>
      <c r="H33" s="45"/>
      <c r="I33" s="44">
        <v>0</v>
      </c>
      <c r="J33" s="44">
        <v>0</v>
      </c>
      <c r="K33" s="30"/>
    </row>
    <row r="34" spans="1:13" x14ac:dyDescent="0.2">
      <c r="A34" s="31"/>
      <c r="B34" s="43" t="s">
        <v>40</v>
      </c>
      <c r="C34" s="43"/>
      <c r="D34" s="44">
        <v>-45774080.310000002</v>
      </c>
      <c r="E34" s="44">
        <v>-45774080.310000002</v>
      </c>
      <c r="G34" s="43" t="s">
        <v>41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3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3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3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1957377.88</v>
      </c>
      <c r="J38" s="50">
        <f>J25+J36</f>
        <v>20077318.059999999</v>
      </c>
      <c r="K38" s="30"/>
    </row>
    <row r="39" spans="1:13" x14ac:dyDescent="0.2">
      <c r="A39" s="49"/>
      <c r="B39" s="40" t="s">
        <v>47</v>
      </c>
      <c r="C39" s="40"/>
      <c r="D39" s="50">
        <f>SUM(D29:D37)</f>
        <v>129265917.59999999</v>
      </c>
      <c r="E39" s="50">
        <f>SUM(E29:E37)</f>
        <v>129265917.59999999</v>
      </c>
      <c r="F39" s="51"/>
      <c r="G39" s="37"/>
      <c r="H39" s="55"/>
      <c r="I39" s="52"/>
      <c r="J39" s="52"/>
      <c r="K39" s="30"/>
    </row>
    <row r="40" spans="1:13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3" x14ac:dyDescent="0.2">
      <c r="A41" s="31"/>
      <c r="B41" s="40" t="s">
        <v>49</v>
      </c>
      <c r="C41" s="40"/>
      <c r="D41" s="50">
        <f>D24+D39</f>
        <v>165152100.65000001</v>
      </c>
      <c r="E41" s="50">
        <f>E24+E39</f>
        <v>182488678.59999999</v>
      </c>
      <c r="G41" s="37"/>
      <c r="H41" s="55"/>
      <c r="I41" s="48"/>
      <c r="J41" s="48"/>
      <c r="K41" s="30"/>
    </row>
    <row r="42" spans="1:13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122964723.22</v>
      </c>
      <c r="J42" s="50">
        <f>SUM(J44:J46)</f>
        <v>122964723.22</v>
      </c>
      <c r="K42" s="30"/>
    </row>
    <row r="43" spans="1:13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3" x14ac:dyDescent="0.2">
      <c r="A44" s="31"/>
      <c r="B44" s="46"/>
      <c r="C44" s="46"/>
      <c r="D44" s="48"/>
      <c r="E44" s="48"/>
      <c r="G44" s="43" t="s">
        <v>51</v>
      </c>
      <c r="H44" s="43"/>
      <c r="I44" s="44">
        <v>122964723.22</v>
      </c>
      <c r="J44" s="44">
        <v>122964723.22</v>
      </c>
      <c r="K44" s="30"/>
      <c r="M44" s="56"/>
    </row>
    <row r="45" spans="1:13" x14ac:dyDescent="0.2">
      <c r="A45" s="31"/>
      <c r="B45" s="46"/>
      <c r="C45" s="57"/>
      <c r="D45" s="57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3" x14ac:dyDescent="0.2">
      <c r="A46" s="31"/>
      <c r="B46" s="46"/>
      <c r="C46" s="57"/>
      <c r="D46" s="57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3" x14ac:dyDescent="0.2">
      <c r="A47" s="31"/>
      <c r="B47" s="46"/>
      <c r="C47" s="57"/>
      <c r="D47" s="57"/>
      <c r="E47" s="48"/>
      <c r="G47" s="46"/>
      <c r="H47" s="34"/>
      <c r="I47" s="48"/>
      <c r="J47" s="48"/>
      <c r="K47" s="30"/>
    </row>
    <row r="48" spans="1:13" x14ac:dyDescent="0.2">
      <c r="A48" s="31"/>
      <c r="B48" s="46"/>
      <c r="C48" s="57"/>
      <c r="D48" s="57"/>
      <c r="E48" s="48"/>
      <c r="G48" s="40" t="s">
        <v>54</v>
      </c>
      <c r="H48" s="40"/>
      <c r="I48" s="50">
        <f>SUM(I50:I54)</f>
        <v>40229999.549999997</v>
      </c>
      <c r="J48" s="50">
        <f>SUM(J50:J54)</f>
        <v>39446637.32</v>
      </c>
      <c r="K48" s="30"/>
    </row>
    <row r="49" spans="1:13" x14ac:dyDescent="0.2">
      <c r="A49" s="31"/>
      <c r="B49" s="46"/>
      <c r="C49" s="57"/>
      <c r="D49" s="57"/>
      <c r="E49" s="48"/>
      <c r="G49" s="37"/>
      <c r="H49" s="34"/>
      <c r="I49" s="58"/>
      <c r="J49" s="58"/>
      <c r="K49" s="30"/>
    </row>
    <row r="50" spans="1:13" x14ac:dyDescent="0.2">
      <c r="A50" s="31"/>
      <c r="B50" s="46"/>
      <c r="C50" s="57"/>
      <c r="D50" s="57"/>
      <c r="E50" s="48"/>
      <c r="G50" s="43" t="s">
        <v>55</v>
      </c>
      <c r="H50" s="43"/>
      <c r="I50" s="44">
        <v>803237.23</v>
      </c>
      <c r="J50" s="44">
        <v>-6418286.3200000003</v>
      </c>
      <c r="K50" s="30"/>
      <c r="M50" s="56"/>
    </row>
    <row r="51" spans="1:13" x14ac:dyDescent="0.2">
      <c r="A51" s="31"/>
      <c r="B51" s="46"/>
      <c r="C51" s="57"/>
      <c r="D51" s="57"/>
      <c r="E51" s="48"/>
      <c r="G51" s="43" t="s">
        <v>56</v>
      </c>
      <c r="H51" s="43"/>
      <c r="I51" s="44">
        <v>39426637.32</v>
      </c>
      <c r="J51" s="44">
        <v>45864923.640000001</v>
      </c>
      <c r="K51" s="30"/>
      <c r="M51" s="56"/>
    </row>
    <row r="52" spans="1:13" x14ac:dyDescent="0.2">
      <c r="A52" s="31"/>
      <c r="B52" s="46"/>
      <c r="C52" s="57"/>
      <c r="D52" s="57"/>
      <c r="E52" s="48"/>
      <c r="G52" s="43" t="s">
        <v>57</v>
      </c>
      <c r="H52" s="43"/>
      <c r="I52" s="44">
        <v>0</v>
      </c>
      <c r="J52" s="44">
        <v>0</v>
      </c>
      <c r="K52" s="30"/>
      <c r="M52" s="56"/>
    </row>
    <row r="53" spans="1:13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3" x14ac:dyDescent="0.2">
      <c r="A54" s="31"/>
      <c r="B54" s="46"/>
      <c r="C54" s="46"/>
      <c r="D54" s="48"/>
      <c r="E54" s="48"/>
      <c r="G54" s="43" t="s">
        <v>59</v>
      </c>
      <c r="H54" s="43"/>
      <c r="I54" s="44">
        <v>125</v>
      </c>
      <c r="J54" s="44">
        <v>0</v>
      </c>
      <c r="K54" s="30"/>
    </row>
    <row r="55" spans="1:13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3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3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3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3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3" ht="9.9499999999999993" customHeight="1" x14ac:dyDescent="0.2">
      <c r="A60" s="31"/>
      <c r="B60" s="46"/>
      <c r="C60" s="46"/>
      <c r="D60" s="48"/>
      <c r="E60" s="48"/>
      <c r="G60" s="46"/>
      <c r="H60" s="59"/>
      <c r="I60" s="48"/>
      <c r="J60" s="48"/>
      <c r="K60" s="30"/>
    </row>
    <row r="61" spans="1:13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163194722.76999998</v>
      </c>
      <c r="J61" s="50">
        <f>J42+J48+J56</f>
        <v>162411360.53999999</v>
      </c>
      <c r="K61" s="30"/>
    </row>
    <row r="62" spans="1:13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3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165152100.64999998</v>
      </c>
      <c r="J63" s="50">
        <f>J38+J61</f>
        <v>182488678.59999999</v>
      </c>
      <c r="K63" s="30"/>
    </row>
    <row r="64" spans="1:13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9.75" customHeight="1" x14ac:dyDescent="0.2">
      <c r="B70" s="34"/>
      <c r="C70" s="64"/>
      <c r="D70" s="65"/>
      <c r="E70" s="65"/>
      <c r="G70" s="66"/>
      <c r="H70" s="64"/>
      <c r="I70" s="65"/>
      <c r="J70" s="65"/>
    </row>
    <row r="71" spans="2:10" ht="9.75" customHeight="1" x14ac:dyDescent="0.2">
      <c r="B71" s="34"/>
      <c r="C71" s="64"/>
      <c r="D71" s="65"/>
      <c r="E71" s="65"/>
      <c r="G71" s="66"/>
      <c r="H71" s="64"/>
      <c r="I71" s="65"/>
      <c r="J71" s="65"/>
    </row>
    <row r="72" spans="2:10" ht="9.75" customHeight="1" x14ac:dyDescent="0.2">
      <c r="B72" s="34"/>
      <c r="C72" s="64"/>
      <c r="D72" s="65"/>
      <c r="E72" s="65"/>
      <c r="G72" s="66"/>
      <c r="H72" s="64"/>
      <c r="I72" s="65"/>
      <c r="J72" s="65"/>
    </row>
    <row r="73" spans="2:10" ht="9.75" customHeight="1" x14ac:dyDescent="0.2">
      <c r="B73" s="34"/>
      <c r="C73" s="64"/>
      <c r="D73" s="65"/>
      <c r="E73" s="65"/>
      <c r="G73" s="66"/>
      <c r="H73" s="64"/>
      <c r="I73" s="65"/>
      <c r="J73" s="65"/>
    </row>
    <row r="74" spans="2:10" ht="9.75" customHeight="1" x14ac:dyDescent="0.2">
      <c r="B74" s="34"/>
      <c r="C74" s="64"/>
      <c r="D74" s="65"/>
      <c r="E74" s="65"/>
      <c r="G74" s="66"/>
      <c r="H74" s="64"/>
      <c r="I74" s="65"/>
      <c r="J74" s="65"/>
    </row>
    <row r="75" spans="2:10" ht="9.75" customHeight="1" x14ac:dyDescent="0.2">
      <c r="B75" s="34"/>
      <c r="C75" s="64"/>
      <c r="D75" s="65"/>
      <c r="E75" s="65"/>
      <c r="G75" s="66"/>
      <c r="H75" s="64"/>
      <c r="I75" s="65"/>
      <c r="J75" s="65"/>
    </row>
    <row r="76" spans="2:10" ht="50.1" customHeight="1" x14ac:dyDescent="0.2">
      <c r="B76" s="34"/>
      <c r="C76" s="68"/>
      <c r="D76" s="68"/>
      <c r="E76" s="65"/>
      <c r="G76" s="69"/>
      <c r="H76" s="69"/>
      <c r="I76" s="65"/>
      <c r="J76" s="65"/>
    </row>
    <row r="77" spans="2:10" ht="14.1" customHeight="1" x14ac:dyDescent="0.2">
      <c r="B77" s="70"/>
      <c r="C77" s="71" t="s">
        <v>66</v>
      </c>
      <c r="D77" s="71"/>
      <c r="E77" s="65"/>
      <c r="F77" s="65"/>
      <c r="G77" s="71" t="s">
        <v>67</v>
      </c>
      <c r="H77" s="71"/>
      <c r="I77" s="36"/>
      <c r="J77" s="65"/>
    </row>
    <row r="78" spans="2:10" ht="14.1" customHeight="1" x14ac:dyDescent="0.2">
      <c r="B78" s="72"/>
      <c r="C78" s="73" t="s">
        <v>68</v>
      </c>
      <c r="D78" s="73"/>
      <c r="E78" s="74"/>
      <c r="F78" s="74"/>
      <c r="G78" s="73" t="s">
        <v>69</v>
      </c>
      <c r="H78" s="73"/>
      <c r="I78" s="36"/>
      <c r="J78" s="65"/>
    </row>
  </sheetData>
  <mergeCells count="74">
    <mergeCell ref="C78:D78"/>
    <mergeCell ref="G78:H78"/>
    <mergeCell ref="G63:H63"/>
    <mergeCell ref="B68:J68"/>
    <mergeCell ref="C76:D76"/>
    <mergeCell ref="G76:H76"/>
    <mergeCell ref="C77:D77"/>
    <mergeCell ref="G77:H77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I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31496062992125984" right="0.31496062992125984" top="0.74803149606299213" bottom="0.35433070866141736" header="0.31496062992125984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HP6475bFinanzas</dc:creator>
  <cp:lastModifiedBy>HP6475bFinanzas</cp:lastModifiedBy>
  <cp:lastPrinted>2018-04-30T15:52:37Z</cp:lastPrinted>
  <dcterms:created xsi:type="dcterms:W3CDTF">2018-04-30T15:50:48Z</dcterms:created>
  <dcterms:modified xsi:type="dcterms:W3CDTF">2018-04-30T15:55:19Z</dcterms:modified>
</cp:coreProperties>
</file>