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D51" i="1"/>
  <c r="G50" i="1"/>
  <c r="F50" i="1"/>
  <c r="F60" i="1" s="1"/>
  <c r="E50" i="1"/>
  <c r="C50" i="1"/>
  <c r="B50" i="1"/>
  <c r="B60" i="1" s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D41" i="1" s="1"/>
  <c r="G41" i="1"/>
  <c r="G60" i="1" s="1"/>
  <c r="F41" i="1"/>
  <c r="E41" i="1"/>
  <c r="E60" i="1" s="1"/>
  <c r="C41" i="1"/>
  <c r="C60" i="1" s="1"/>
  <c r="B41" i="1"/>
  <c r="G36" i="1"/>
  <c r="D36" i="1"/>
  <c r="G35" i="1"/>
  <c r="G34" i="1" s="1"/>
  <c r="D35" i="1"/>
  <c r="F34" i="1"/>
  <c r="E34" i="1"/>
  <c r="D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F25" i="1"/>
  <c r="F37" i="1" s="1"/>
  <c r="E25" i="1"/>
  <c r="E37" i="1" s="1"/>
  <c r="D25" i="1"/>
  <c r="D37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  <c r="G37" i="1"/>
  <c r="G65" i="1" s="1"/>
  <c r="D65" i="1"/>
  <c r="E65" i="1"/>
  <c r="D60" i="1"/>
</calcChain>
</file>

<file path=xl/sharedStrings.xml><?xml version="1.0" encoding="utf-8"?>
<sst xmlns="http://schemas.openxmlformats.org/spreadsheetml/2006/main" count="71" uniqueCount="71">
  <si>
    <t>CENTRO DE EVALUACIÓN Y CONTROL DE CONFIANZA DEL ESTADO DE GUANAJUATO
Estado Analítico de Ingresos Detallado - LDF
al 30 de Junio de 2017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</si>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</sst>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164" fontId="6" fillId="0" borderId="0" xfId="1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41" workbookViewId="0">
      <selection sqref="A1:G1"/>
    </sheetView>
  </sheetViews>
  <sheetFormatPr baseColWidth="10" defaultRowHeight="11.25" x14ac:dyDescent="0.2"/>
  <cols>
    <col min="1" max="1" width="77.85546875" style="1" customWidth="1"/>
    <col min="2" max="7" width="14.42578125" style="1" customWidth="1"/>
    <col min="8" max="16384" width="11.42578125" style="1"/>
  </cols>
  <sheetData>
    <row r="1" spans="1:7" ht="45.95" customHeight="1" x14ac:dyDescent="0.2">
      <c r="A1" s="23" t="s">
        <v>0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1</v>
      </c>
      <c r="C2" s="26"/>
      <c r="D2" s="26"/>
      <c r="E2" s="26"/>
      <c r="F2" s="26"/>
      <c r="G2" s="3"/>
    </row>
    <row r="3" spans="1:7" ht="22.5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500000</v>
      </c>
      <c r="C10" s="10">
        <v>500000</v>
      </c>
      <c r="D10" s="10">
        <f t="shared" si="0"/>
        <v>1000000</v>
      </c>
      <c r="E10" s="10">
        <v>849010.85</v>
      </c>
      <c r="F10" s="10">
        <v>849010.85</v>
      </c>
      <c r="G10" s="10">
        <f t="shared" si="1"/>
        <v>349010.85</v>
      </c>
    </row>
    <row r="11" spans="1:7" x14ac:dyDescent="0.2">
      <c r="A11" s="11" t="s">
        <v>15</v>
      </c>
      <c r="B11" s="10">
        <v>10000000</v>
      </c>
      <c r="C11" s="10">
        <v>2676298.36</v>
      </c>
      <c r="D11" s="10">
        <f t="shared" si="0"/>
        <v>12676298.359999999</v>
      </c>
      <c r="E11" s="10">
        <v>12532080</v>
      </c>
      <c r="F11" s="10">
        <v>12532080</v>
      </c>
      <c r="G11" s="10">
        <f t="shared" si="1"/>
        <v>2532080</v>
      </c>
    </row>
    <row r="12" spans="1:7" x14ac:dyDescent="0.2">
      <c r="A12" s="11" t="s">
        <v>16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79129552.959999993</v>
      </c>
      <c r="C31" s="10">
        <v>3765939.91</v>
      </c>
      <c r="D31" s="10">
        <f t="shared" si="0"/>
        <v>82895492.86999999</v>
      </c>
      <c r="E31" s="10">
        <v>39387195.210000001</v>
      </c>
      <c r="F31" s="10">
        <v>39387195.210000001</v>
      </c>
      <c r="G31" s="10">
        <f t="shared" si="5"/>
        <v>-39742357.749999993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41</v>
      </c>
      <c r="B37" s="13">
        <f t="shared" ref="B37:G37" si="9">SUM(B6:B13)+B25+B31+B32+B34</f>
        <v>89629552.959999993</v>
      </c>
      <c r="C37" s="13">
        <f t="shared" si="9"/>
        <v>6942238.2699999996</v>
      </c>
      <c r="D37" s="13">
        <f t="shared" si="9"/>
        <v>96571791.229999989</v>
      </c>
      <c r="E37" s="13">
        <f t="shared" si="9"/>
        <v>52768286.060000002</v>
      </c>
      <c r="F37" s="13">
        <f t="shared" si="9"/>
        <v>52768286.060000002</v>
      </c>
      <c r="G37" s="13">
        <f t="shared" si="9"/>
        <v>-36861266.899999991</v>
      </c>
    </row>
    <row r="38" spans="1:7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0999999999999996" customHeight="1" x14ac:dyDescent="0.2">
      <c r="A39" s="16"/>
      <c r="B39" s="10"/>
      <c r="C39" s="10"/>
      <c r="D39" s="10"/>
      <c r="E39" s="10"/>
      <c r="F39" s="10"/>
      <c r="G39" s="10"/>
    </row>
    <row r="40" spans="1:7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2620516.6</v>
      </c>
      <c r="D41" s="10">
        <f t="shared" si="10"/>
        <v>2620516.6</v>
      </c>
      <c r="E41" s="10">
        <f t="shared" si="10"/>
        <v>2620516.6</v>
      </c>
      <c r="F41" s="10">
        <f t="shared" si="10"/>
        <v>2620516.6</v>
      </c>
      <c r="G41" s="10">
        <f t="shared" si="10"/>
        <v>2620516.6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2620516.6</v>
      </c>
      <c r="D48" s="10">
        <f t="shared" si="11"/>
        <v>2620516.6</v>
      </c>
      <c r="E48" s="10">
        <v>2620516.6</v>
      </c>
      <c r="F48" s="10">
        <v>2620516.6</v>
      </c>
      <c r="G48" s="10">
        <f t="shared" si="12"/>
        <v>2620516.6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63</v>
      </c>
      <c r="B60" s="13">
        <f t="shared" ref="B60:G60" si="19">B41+B50+B55+B58+B59</f>
        <v>0</v>
      </c>
      <c r="C60" s="13">
        <f t="shared" si="19"/>
        <v>2620516.6</v>
      </c>
      <c r="D60" s="13">
        <f t="shared" si="19"/>
        <v>2620516.6</v>
      </c>
      <c r="E60" s="13">
        <f t="shared" si="19"/>
        <v>2620516.6</v>
      </c>
      <c r="F60" s="13">
        <f t="shared" si="19"/>
        <v>2620516.6</v>
      </c>
      <c r="G60" s="13">
        <f t="shared" si="19"/>
        <v>2620516.6</v>
      </c>
    </row>
    <row r="61" spans="1:7" ht="5.0999999999999996" customHeight="1" x14ac:dyDescent="0.2">
      <c r="A61" s="16"/>
      <c r="B61" s="10"/>
      <c r="C61" s="10"/>
      <c r="D61" s="10"/>
      <c r="E61" s="10"/>
      <c r="F61" s="10"/>
      <c r="G61" s="10"/>
    </row>
    <row r="62" spans="1:7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6"/>
      <c r="B64" s="10"/>
      <c r="C64" s="10"/>
      <c r="D64" s="10"/>
      <c r="E64" s="10"/>
      <c r="F64" s="10"/>
      <c r="G64" s="10"/>
    </row>
    <row r="65" spans="1:7" x14ac:dyDescent="0.2">
      <c r="A65" s="9" t="s">
        <v>66</v>
      </c>
      <c r="B65" s="13">
        <f t="shared" ref="B65:G65" si="22">B37+B60+B62</f>
        <v>89629552.959999993</v>
      </c>
      <c r="C65" s="13">
        <f t="shared" si="22"/>
        <v>9562754.8699999992</v>
      </c>
      <c r="D65" s="13">
        <f t="shared" si="22"/>
        <v>99192307.829999983</v>
      </c>
      <c r="E65" s="13">
        <f t="shared" si="22"/>
        <v>55388802.660000004</v>
      </c>
      <c r="F65" s="13">
        <f t="shared" si="22"/>
        <v>55388802.660000004</v>
      </c>
      <c r="G65" s="13">
        <f t="shared" si="22"/>
        <v>-34240750.29999999</v>
      </c>
    </row>
    <row r="66" spans="1:7" ht="5.0999999999999996" customHeight="1" x14ac:dyDescent="0.2">
      <c r="A66" s="16"/>
      <c r="B66" s="10"/>
      <c r="C66" s="10"/>
      <c r="D66" s="10"/>
      <c r="E66" s="10"/>
      <c r="F66" s="10"/>
      <c r="G66" s="10"/>
    </row>
    <row r="67" spans="1:7" x14ac:dyDescent="0.2">
      <c r="A67" s="9" t="s">
        <v>67</v>
      </c>
      <c r="B67" s="10"/>
      <c r="C67" s="10"/>
      <c r="D67" s="10"/>
      <c r="E67" s="10"/>
      <c r="F67" s="10"/>
      <c r="G67" s="10"/>
    </row>
    <row r="68" spans="1:7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7" ht="5.0999999999999996" customHeight="1" x14ac:dyDescent="0.2">
      <c r="A71" s="19"/>
      <c r="B71" s="20"/>
      <c r="C71" s="20"/>
      <c r="D71" s="20"/>
      <c r="E71" s="20"/>
      <c r="F71" s="20"/>
      <c r="G71" s="20"/>
    </row>
    <row r="73" spans="1:7" ht="12.75" x14ac:dyDescent="0.2">
      <c r="E73" s="21"/>
      <c r="F73" s="2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2017-08-17T19:50:20Z</dcterms:modified>
</cp:coreProperties>
</file>