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F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D70" i="1"/>
  <c r="C70" i="1"/>
  <c r="H69" i="1"/>
  <c r="E69" i="1"/>
  <c r="E70" i="1" s="1"/>
  <c r="H68" i="1"/>
  <c r="H70" i="1" s="1"/>
  <c r="E68" i="1"/>
  <c r="H63" i="1"/>
  <c r="E63" i="1"/>
  <c r="H62" i="1"/>
  <c r="G62" i="1"/>
  <c r="F62" i="1"/>
  <c r="E62" i="1"/>
  <c r="D62" i="1"/>
  <c r="C62" i="1"/>
  <c r="H59" i="1"/>
  <c r="E59" i="1"/>
  <c r="H58" i="1"/>
  <c r="E58" i="1"/>
  <c r="H57" i="1"/>
  <c r="E57" i="1"/>
  <c r="E55" i="1" s="1"/>
  <c r="H56" i="1"/>
  <c r="E56" i="1"/>
  <c r="H55" i="1"/>
  <c r="G55" i="1"/>
  <c r="F55" i="1"/>
  <c r="D55" i="1"/>
  <c r="C55" i="1"/>
  <c r="H54" i="1"/>
  <c r="E54" i="1"/>
  <c r="H53" i="1"/>
  <c r="E53" i="1"/>
  <c r="H52" i="1"/>
  <c r="E52" i="1"/>
  <c r="H51" i="1"/>
  <c r="E51" i="1"/>
  <c r="H50" i="1"/>
  <c r="G50" i="1"/>
  <c r="F50" i="1"/>
  <c r="E50" i="1"/>
  <c r="D50" i="1"/>
  <c r="C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E41" i="1" s="1"/>
  <c r="E60" i="1" s="1"/>
  <c r="H42" i="1"/>
  <c r="H41" i="1" s="1"/>
  <c r="H60" i="1" s="1"/>
  <c r="E42" i="1"/>
  <c r="G41" i="1"/>
  <c r="G60" i="1" s="1"/>
  <c r="F41" i="1"/>
  <c r="F60" i="1" s="1"/>
  <c r="D41" i="1"/>
  <c r="D60" i="1" s="1"/>
  <c r="C41" i="1"/>
  <c r="C60" i="1" s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H25" i="1" s="1"/>
  <c r="H37" i="1" s="1"/>
  <c r="H65" i="1" s="1"/>
  <c r="E26" i="1"/>
  <c r="G25" i="1"/>
  <c r="G37" i="1" s="1"/>
  <c r="F25" i="1"/>
  <c r="F37" i="1" s="1"/>
  <c r="F65" i="1" s="1"/>
  <c r="E25" i="1"/>
  <c r="E37" i="1" s="1"/>
  <c r="E65" i="1" s="1"/>
  <c r="D25" i="1"/>
  <c r="D37" i="1" s="1"/>
  <c r="D65" i="1" s="1"/>
  <c r="C25" i="1"/>
  <c r="C37" i="1" s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C65" i="1" l="1"/>
  <c r="H38" i="1"/>
  <c r="G65" i="1"/>
</calcChain>
</file>

<file path=xl/sharedStrings.xml><?xml version="1.0" encoding="utf-8"?>
<sst xmlns="http://schemas.openxmlformats.org/spreadsheetml/2006/main" count="75" uniqueCount="75">
  <si>
    <t>Lic. José Gustavo Saldívar Bautista</t>
  </si>
  <si>
    <t>C.P. Carlos Pineda Gómez</t>
  </si>
  <si>
    <t>Director General</t>
  </si>
  <si>
    <t>Coordinador Administrativo</t>
  </si>
  <si>
    <t>Concepto (c)</t>
  </si>
  <si>
    <t>Devengado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</si>
  <si>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</si>
  <si>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</si>
  <si>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</si>
  <si>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</si>
  <si>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</si>
  <si>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</si>
  <si>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</si>
  <si>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</si>
  <si>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</si>
  <si>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</si>
  <si>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</si>
  <si>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</si>
  <si>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</si>
  <si>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</si>
  <si>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</si>
  <si>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</si>
  <si>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</si>
  <si>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</si>
  <si>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</si>
  <si>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</si>
  <si>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</si>
  <si>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</si>
  <si>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</si>
  <si>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</si>
  <si>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</si>
  <si>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</si>
  <si>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</si>
  <si>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</si>
  <si>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</si>
  <si>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</si>
  <si>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</si>
  <si>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</si>
  <si>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</si>
  <si>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</si>
  <si>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</si>
  <si>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</si>
  <si>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</si>
  <si>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</si>
  <si>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</si>
  <si>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</si>
  <si>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</si>
  <si>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</si>
  <si>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</si>
  <si>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</si>
  <si>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</si>
  <si>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</si>
  <si>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</si>
  <si>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</si>
  <si>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</si>
  <si>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</si>
  <si>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</si>
  <si>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</si>
  <si>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</si>
  <si>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</si>
  <si>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</si>
  <si>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</si>
  <si>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</si>
  <si>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</si>
  <si>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</si>
  <si>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</si>
  <si>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</si>
  <si>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</si>
  <si>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</si>
  <si>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</si>
  <si>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</si>
  <si>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</si>
  <si>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</si>
  <si>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</si>
  <si>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CENTRO DE EVALUACIÓN Y CONTROL DE CONFIANZA DEL ESTADO DE GUANAJUATO
Estado Analítico de Ingresos Detallado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</si>
</sst>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General_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6" fillId="3" borderId="0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/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4" fontId="4" fillId="4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justify" vertical="center"/>
    </xf>
    <xf numFmtId="4" fontId="3" fillId="0" borderId="3" xfId="0" applyNumberFormat="1" applyFont="1" applyBorder="1" applyAlignment="1">
      <alignment vertical="center"/>
    </xf>
    <xf numFmtId="165" fontId="9" fillId="0" borderId="0" xfId="5" applyNumberFormat="1" applyFont="1"/>
    <xf numFmtId="0" fontId="9" fillId="0" borderId="0" xfId="0" applyFont="1"/>
    <xf numFmtId="0" fontId="3" fillId="0" borderId="5" xfId="0" applyFont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" fontId="3" fillId="0" borderId="0" xfId="0" applyNumberFormat="1" applyFont="1"/>
    <xf numFmtId="0" fontId="3" fillId="0" borderId="0" xfId="0" applyFont="1" applyBorder="1"/>
  </cellXfs>
  <cellStyles count="6">
    <cellStyle name="=C:\WINNT\SYSTEM32\COMMAND.COM" xfId="2"/>
    <cellStyle name="Moneda" xfId="5" builtinId="4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352889</xdr:colOff>
      <xdr:row>90</xdr:row>
      <xdr:rowOff>136525</xdr:rowOff>
    </xdr:from>
    <xdr:to>
      <xdr:col>1</xdr:col>
      <xdr:colOff>4603534</xdr:colOff>
      <xdr:row>90</xdr:row>
      <xdr:rowOff>136526</xdr:rowOff>
    </xdr:to>
    <xdr:cxnSp macro="">
      <xdr:nvCxnSpPr>
        <xdr:cNvPr id="3" name="Conector recto 2"/>
        <xdr:cNvCxnSpPr/>
      </xdr:nvCxnSpPr>
      <xdr:spPr>
        <a:xfrm>
          <a:off x="581489" y="13719175"/>
          <a:ext cx="425064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showGridLines="0" tabSelected="1" view="pageBreakPreview" zoomScale="84" zoomScaleNormal="84" zoomScaleSheetLayoutView="84" workbookViewId="0">
      <selection activeCell="D11" sqref="D11"/>
    </sheetView>
  </sheetViews>
  <sheetFormatPr baseColWidth="10" defaultColWidth="10.28515625" defaultRowHeight="11.25" x14ac:dyDescent="0.2"/>
  <cols>
    <col min="1" max="1" width="3.42578125" style="1" customWidth="1"/>
    <col min="2" max="2" width="70.140625" style="1" customWidth="1"/>
    <col min="3" max="3" width="14.85546875" style="1" customWidth="1"/>
    <col min="4" max="4" width="11.85546875" style="1" customWidth="1"/>
    <col min="5" max="5" width="14" style="1" customWidth="1"/>
    <col min="6" max="8" width="14.42578125" style="1" customWidth="1"/>
    <col min="9" max="16384" width="10.28515625" style="1"/>
  </cols>
  <sheetData>
    <row r="1" spans="2:8" ht="45.95" customHeight="1" x14ac:dyDescent="0.2">
      <c r="B1" s="26" t="s">
        <v>74</v>
      </c>
      <c r="C1" s="27"/>
      <c r="D1" s="27"/>
      <c r="E1" s="27"/>
      <c r="F1" s="27"/>
      <c r="G1" s="27"/>
      <c r="H1" s="28"/>
    </row>
    <row r="2" spans="2:8" x14ac:dyDescent="0.2">
      <c r="B2" s="2"/>
      <c r="C2" s="29" t="s">
        <v>6</v>
      </c>
      <c r="D2" s="29"/>
      <c r="E2" s="29"/>
      <c r="F2" s="29"/>
      <c r="G2" s="29"/>
      <c r="H2" s="7"/>
    </row>
    <row r="3" spans="2:8" ht="45" x14ac:dyDescent="0.2">
      <c r="B3" s="8" t="s">
        <v>4</v>
      </c>
      <c r="C3" s="9" t="s">
        <v>7</v>
      </c>
      <c r="D3" s="10" t="s">
        <v>8</v>
      </c>
      <c r="E3" s="9" t="s">
        <v>9</v>
      </c>
      <c r="F3" s="9" t="s">
        <v>5</v>
      </c>
      <c r="G3" s="9" t="s">
        <v>10</v>
      </c>
      <c r="H3" s="8" t="s">
        <v>11</v>
      </c>
    </row>
    <row r="4" spans="2:8" ht="5.0999999999999996" customHeight="1" x14ac:dyDescent="0.2">
      <c r="B4" s="11"/>
      <c r="C4" s="3"/>
      <c r="D4" s="3"/>
      <c r="E4" s="3"/>
      <c r="F4" s="3"/>
      <c r="G4" s="3"/>
      <c r="H4" s="3"/>
    </row>
    <row r="5" spans="2:8" x14ac:dyDescent="0.2">
      <c r="B5" s="12" t="s">
        <v>12</v>
      </c>
      <c r="C5" s="5"/>
      <c r="D5" s="5"/>
      <c r="E5" s="5"/>
      <c r="F5" s="5"/>
      <c r="G5" s="5"/>
      <c r="H5" s="5"/>
    </row>
    <row r="6" spans="2:8" x14ac:dyDescent="0.2">
      <c r="B6" s="13" t="s">
        <v>13</v>
      </c>
      <c r="C6" s="5">
        <v>0</v>
      </c>
      <c r="D6" s="5">
        <v>0</v>
      </c>
      <c r="E6" s="5">
        <f t="shared" ref="E6:E36" si="0">C6+D6</f>
        <v>0</v>
      </c>
      <c r="F6" s="5">
        <v>0</v>
      </c>
      <c r="G6" s="5">
        <v>0</v>
      </c>
      <c r="H6" s="5">
        <f t="shared" ref="H6:H24" si="1">G6-C6</f>
        <v>0</v>
      </c>
    </row>
    <row r="7" spans="2:8" x14ac:dyDescent="0.2">
      <c r="B7" s="13" t="s">
        <v>14</v>
      </c>
      <c r="C7" s="5">
        <v>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f t="shared" si="1"/>
        <v>0</v>
      </c>
    </row>
    <row r="8" spans="2:8" x14ac:dyDescent="0.2">
      <c r="B8" s="13" t="s">
        <v>15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f t="shared" si="1"/>
        <v>0</v>
      </c>
    </row>
    <row r="9" spans="2:8" x14ac:dyDescent="0.2">
      <c r="B9" s="13" t="s">
        <v>16</v>
      </c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f t="shared" si="1"/>
        <v>0</v>
      </c>
    </row>
    <row r="10" spans="2:8" x14ac:dyDescent="0.2">
      <c r="B10" s="13" t="s">
        <v>17</v>
      </c>
      <c r="C10" s="5">
        <v>500000</v>
      </c>
      <c r="D10" s="5">
        <v>2000000</v>
      </c>
      <c r="E10" s="5">
        <f t="shared" si="0"/>
        <v>2500000</v>
      </c>
      <c r="F10" s="5">
        <v>1057589.6499999999</v>
      </c>
      <c r="G10" s="5">
        <v>1057589.6499999999</v>
      </c>
      <c r="H10" s="5">
        <f t="shared" si="1"/>
        <v>557589.64999999991</v>
      </c>
    </row>
    <row r="11" spans="2:8" x14ac:dyDescent="0.2">
      <c r="B11" s="13" t="s">
        <v>18</v>
      </c>
      <c r="C11" s="5">
        <v>11000000</v>
      </c>
      <c r="D11" s="5">
        <v>4735976.6399999997</v>
      </c>
      <c r="E11" s="5">
        <f t="shared" si="0"/>
        <v>15735976.640000001</v>
      </c>
      <c r="F11" s="5">
        <v>13894976.640000001</v>
      </c>
      <c r="G11" s="5">
        <v>13894976.640000001</v>
      </c>
      <c r="H11" s="5">
        <f t="shared" si="1"/>
        <v>2894976.6400000006</v>
      </c>
    </row>
    <row r="12" spans="2:8" x14ac:dyDescent="0.2">
      <c r="B12" s="13" t="s">
        <v>19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2:8" x14ac:dyDescent="0.2">
      <c r="B13" s="13" t="s">
        <v>20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f t="shared" si="1"/>
        <v>0</v>
      </c>
    </row>
    <row r="14" spans="2:8" x14ac:dyDescent="0.2">
      <c r="B14" s="14" t="s">
        <v>21</v>
      </c>
      <c r="C14" s="5">
        <v>0</v>
      </c>
      <c r="D14" s="5">
        <v>0</v>
      </c>
      <c r="E14" s="5">
        <f t="shared" si="0"/>
        <v>0</v>
      </c>
      <c r="F14" s="5">
        <v>0</v>
      </c>
      <c r="G14" s="5">
        <v>0</v>
      </c>
      <c r="H14" s="5">
        <f t="shared" si="1"/>
        <v>0</v>
      </c>
    </row>
    <row r="15" spans="2:8" x14ac:dyDescent="0.2">
      <c r="B15" s="14" t="s">
        <v>22</v>
      </c>
      <c r="C15" s="5">
        <v>0</v>
      </c>
      <c r="D15" s="5">
        <v>0</v>
      </c>
      <c r="E15" s="5">
        <f t="shared" si="0"/>
        <v>0</v>
      </c>
      <c r="F15" s="5">
        <v>0</v>
      </c>
      <c r="G15" s="5">
        <v>0</v>
      </c>
      <c r="H15" s="5">
        <f t="shared" si="1"/>
        <v>0</v>
      </c>
    </row>
    <row r="16" spans="2:8" x14ac:dyDescent="0.2">
      <c r="B16" s="14" t="s">
        <v>23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f t="shared" si="1"/>
        <v>0</v>
      </c>
    </row>
    <row r="17" spans="2:8" x14ac:dyDescent="0.2">
      <c r="B17" s="14" t="s">
        <v>24</v>
      </c>
      <c r="C17" s="5">
        <v>0</v>
      </c>
      <c r="D17" s="5">
        <v>0</v>
      </c>
      <c r="E17" s="5">
        <f t="shared" si="0"/>
        <v>0</v>
      </c>
      <c r="F17" s="5">
        <v>0</v>
      </c>
      <c r="G17" s="5">
        <v>0</v>
      </c>
      <c r="H17" s="5">
        <f t="shared" si="1"/>
        <v>0</v>
      </c>
    </row>
    <row r="18" spans="2:8" x14ac:dyDescent="0.2">
      <c r="B18" s="14" t="s">
        <v>25</v>
      </c>
      <c r="C18" s="5">
        <v>0</v>
      </c>
      <c r="D18" s="5">
        <v>0</v>
      </c>
      <c r="E18" s="5">
        <f t="shared" si="0"/>
        <v>0</v>
      </c>
      <c r="F18" s="5">
        <v>0</v>
      </c>
      <c r="G18" s="5">
        <v>0</v>
      </c>
      <c r="H18" s="5">
        <f t="shared" si="1"/>
        <v>0</v>
      </c>
    </row>
    <row r="19" spans="2:8" x14ac:dyDescent="0.2">
      <c r="B19" s="14" t="s">
        <v>26</v>
      </c>
      <c r="C19" s="5">
        <v>0</v>
      </c>
      <c r="D19" s="5">
        <v>0</v>
      </c>
      <c r="E19" s="5">
        <f t="shared" si="0"/>
        <v>0</v>
      </c>
      <c r="F19" s="5">
        <v>0</v>
      </c>
      <c r="G19" s="5">
        <v>0</v>
      </c>
      <c r="H19" s="5">
        <f t="shared" si="1"/>
        <v>0</v>
      </c>
    </row>
    <row r="20" spans="2:8" x14ac:dyDescent="0.2">
      <c r="B20" s="14" t="s">
        <v>27</v>
      </c>
      <c r="C20" s="5">
        <v>0</v>
      </c>
      <c r="D20" s="5">
        <v>0</v>
      </c>
      <c r="E20" s="5">
        <f t="shared" si="0"/>
        <v>0</v>
      </c>
      <c r="F20" s="5">
        <v>0</v>
      </c>
      <c r="G20" s="5">
        <v>0</v>
      </c>
      <c r="H20" s="5">
        <f t="shared" si="1"/>
        <v>0</v>
      </c>
    </row>
    <row r="21" spans="2:8" x14ac:dyDescent="0.2">
      <c r="B21" s="14" t="s">
        <v>28</v>
      </c>
      <c r="C21" s="5">
        <v>0</v>
      </c>
      <c r="D21" s="5">
        <v>0</v>
      </c>
      <c r="E21" s="5">
        <f t="shared" si="0"/>
        <v>0</v>
      </c>
      <c r="F21" s="5">
        <v>0</v>
      </c>
      <c r="G21" s="5">
        <v>0</v>
      </c>
      <c r="H21" s="5">
        <f t="shared" si="1"/>
        <v>0</v>
      </c>
    </row>
    <row r="22" spans="2:8" x14ac:dyDescent="0.2">
      <c r="B22" s="14" t="s">
        <v>29</v>
      </c>
      <c r="C22" s="5">
        <v>0</v>
      </c>
      <c r="D22" s="5">
        <v>0</v>
      </c>
      <c r="E22" s="5">
        <f t="shared" si="0"/>
        <v>0</v>
      </c>
      <c r="F22" s="5">
        <v>0</v>
      </c>
      <c r="G22" s="5">
        <v>0</v>
      </c>
      <c r="H22" s="5">
        <f t="shared" si="1"/>
        <v>0</v>
      </c>
    </row>
    <row r="23" spans="2:8" x14ac:dyDescent="0.2">
      <c r="B23" s="14" t="s">
        <v>30</v>
      </c>
      <c r="C23" s="5">
        <v>0</v>
      </c>
      <c r="D23" s="5">
        <v>0</v>
      </c>
      <c r="E23" s="5">
        <f t="shared" si="0"/>
        <v>0</v>
      </c>
      <c r="F23" s="5">
        <v>0</v>
      </c>
      <c r="G23" s="5">
        <v>0</v>
      </c>
      <c r="H23" s="5">
        <f t="shared" si="1"/>
        <v>0</v>
      </c>
    </row>
    <row r="24" spans="2:8" x14ac:dyDescent="0.2">
      <c r="B24" s="14" t="s">
        <v>31</v>
      </c>
      <c r="C24" s="5">
        <v>0</v>
      </c>
      <c r="D24" s="5">
        <v>0</v>
      </c>
      <c r="E24" s="5">
        <f t="shared" si="0"/>
        <v>0</v>
      </c>
      <c r="F24" s="5">
        <v>0</v>
      </c>
      <c r="G24" s="5">
        <v>0</v>
      </c>
      <c r="H24" s="5">
        <f t="shared" si="1"/>
        <v>0</v>
      </c>
    </row>
    <row r="25" spans="2:8" x14ac:dyDescent="0.2">
      <c r="B25" s="13" t="s">
        <v>32</v>
      </c>
      <c r="C25" s="5">
        <f>SUM(C26:C30)</f>
        <v>0</v>
      </c>
      <c r="D25" s="5">
        <f t="shared" ref="D25:H25" si="2">SUM(D26:D30)</f>
        <v>0</v>
      </c>
      <c r="E25" s="5">
        <f t="shared" si="2"/>
        <v>0</v>
      </c>
      <c r="F25" s="5">
        <f t="shared" si="2"/>
        <v>0</v>
      </c>
      <c r="G25" s="5">
        <f t="shared" si="2"/>
        <v>0</v>
      </c>
      <c r="H25" s="5">
        <f t="shared" si="2"/>
        <v>0</v>
      </c>
    </row>
    <row r="26" spans="2:8" x14ac:dyDescent="0.2">
      <c r="B26" s="14" t="s">
        <v>33</v>
      </c>
      <c r="C26" s="5">
        <v>0</v>
      </c>
      <c r="D26" s="5">
        <v>0</v>
      </c>
      <c r="E26" s="5">
        <f t="shared" ref="E26:E30" si="3">C26+D26</f>
        <v>0</v>
      </c>
      <c r="F26" s="5">
        <v>0</v>
      </c>
      <c r="G26" s="5">
        <v>0</v>
      </c>
      <c r="H26" s="5">
        <f t="shared" ref="H26:H36" si="4">G26-C26</f>
        <v>0</v>
      </c>
    </row>
    <row r="27" spans="2:8" x14ac:dyDescent="0.2">
      <c r="B27" s="14" t="s">
        <v>34</v>
      </c>
      <c r="C27" s="5">
        <v>0</v>
      </c>
      <c r="D27" s="5">
        <v>0</v>
      </c>
      <c r="E27" s="5">
        <f t="shared" si="3"/>
        <v>0</v>
      </c>
      <c r="F27" s="5">
        <v>0</v>
      </c>
      <c r="G27" s="5">
        <v>0</v>
      </c>
      <c r="H27" s="5">
        <f t="shared" si="4"/>
        <v>0</v>
      </c>
    </row>
    <row r="28" spans="2:8" x14ac:dyDescent="0.2">
      <c r="B28" s="14" t="s">
        <v>35</v>
      </c>
      <c r="C28" s="5">
        <v>0</v>
      </c>
      <c r="D28" s="5">
        <v>0</v>
      </c>
      <c r="E28" s="5">
        <f t="shared" si="3"/>
        <v>0</v>
      </c>
      <c r="F28" s="5">
        <v>0</v>
      </c>
      <c r="G28" s="5">
        <v>0</v>
      </c>
      <c r="H28" s="5">
        <f t="shared" si="4"/>
        <v>0</v>
      </c>
    </row>
    <row r="29" spans="2:8" x14ac:dyDescent="0.2">
      <c r="B29" s="14" t="s">
        <v>36</v>
      </c>
      <c r="C29" s="5">
        <v>0</v>
      </c>
      <c r="D29" s="5">
        <v>0</v>
      </c>
      <c r="E29" s="5">
        <f t="shared" si="3"/>
        <v>0</v>
      </c>
      <c r="F29" s="5">
        <v>0</v>
      </c>
      <c r="G29" s="5">
        <v>0</v>
      </c>
      <c r="H29" s="5">
        <f t="shared" si="4"/>
        <v>0</v>
      </c>
    </row>
    <row r="30" spans="2:8" x14ac:dyDescent="0.2">
      <c r="B30" s="14" t="s">
        <v>37</v>
      </c>
      <c r="C30" s="5">
        <v>0</v>
      </c>
      <c r="D30" s="5">
        <v>0</v>
      </c>
      <c r="E30" s="5">
        <f t="shared" si="3"/>
        <v>0</v>
      </c>
      <c r="F30" s="5">
        <v>0</v>
      </c>
      <c r="G30" s="5">
        <v>0</v>
      </c>
      <c r="H30" s="5">
        <f t="shared" si="4"/>
        <v>0</v>
      </c>
    </row>
    <row r="31" spans="2:8" x14ac:dyDescent="0.2">
      <c r="B31" s="13" t="s">
        <v>38</v>
      </c>
      <c r="C31" s="5">
        <v>80889237.170000002</v>
      </c>
      <c r="D31" s="5">
        <v>4331244.4000000004</v>
      </c>
      <c r="E31" s="5">
        <f t="shared" si="0"/>
        <v>85220481.570000008</v>
      </c>
      <c r="F31" s="5">
        <v>39053072.240000002</v>
      </c>
      <c r="G31" s="5">
        <v>39053072.240000002</v>
      </c>
      <c r="H31" s="5">
        <f t="shared" si="4"/>
        <v>-41836164.93</v>
      </c>
    </row>
    <row r="32" spans="2:8" x14ac:dyDescent="0.2">
      <c r="B32" s="13" t="s">
        <v>39</v>
      </c>
      <c r="C32" s="5">
        <v>0</v>
      </c>
      <c r="D32" s="5">
        <v>0</v>
      </c>
      <c r="E32" s="5">
        <f t="shared" si="0"/>
        <v>0</v>
      </c>
      <c r="F32" s="5">
        <v>0</v>
      </c>
      <c r="G32" s="5">
        <v>0</v>
      </c>
      <c r="H32" s="5">
        <f t="shared" si="4"/>
        <v>0</v>
      </c>
    </row>
    <row r="33" spans="2:8" x14ac:dyDescent="0.2">
      <c r="B33" s="14" t="s">
        <v>40</v>
      </c>
      <c r="C33" s="5">
        <v>0</v>
      </c>
      <c r="D33" s="5">
        <v>0</v>
      </c>
      <c r="E33" s="5">
        <f t="shared" si="0"/>
        <v>0</v>
      </c>
      <c r="F33" s="5">
        <v>0</v>
      </c>
      <c r="G33" s="5">
        <v>0</v>
      </c>
      <c r="H33" s="5">
        <f t="shared" si="4"/>
        <v>0</v>
      </c>
    </row>
    <row r="34" spans="2:8" x14ac:dyDescent="0.2">
      <c r="B34" s="13" t="s">
        <v>41</v>
      </c>
      <c r="C34" s="5">
        <v>0</v>
      </c>
      <c r="D34" s="5">
        <v>0</v>
      </c>
      <c r="E34" s="5">
        <f t="shared" si="0"/>
        <v>0</v>
      </c>
      <c r="F34" s="5">
        <v>0</v>
      </c>
      <c r="G34" s="5">
        <v>0</v>
      </c>
      <c r="H34" s="5">
        <f t="shared" si="4"/>
        <v>0</v>
      </c>
    </row>
    <row r="35" spans="2:8" x14ac:dyDescent="0.2">
      <c r="B35" s="14" t="s">
        <v>42</v>
      </c>
      <c r="C35" s="5">
        <v>0</v>
      </c>
      <c r="D35" s="5">
        <v>0</v>
      </c>
      <c r="E35" s="5">
        <f t="shared" si="0"/>
        <v>0</v>
      </c>
      <c r="F35" s="5">
        <v>0</v>
      </c>
      <c r="G35" s="5">
        <v>0</v>
      </c>
      <c r="H35" s="5">
        <f t="shared" si="4"/>
        <v>0</v>
      </c>
    </row>
    <row r="36" spans="2:8" x14ac:dyDescent="0.2">
      <c r="B36" s="14" t="s">
        <v>43</v>
      </c>
      <c r="C36" s="5">
        <v>0</v>
      </c>
      <c r="D36" s="5">
        <v>0</v>
      </c>
      <c r="E36" s="5">
        <f t="shared" si="0"/>
        <v>0</v>
      </c>
      <c r="F36" s="5">
        <v>0</v>
      </c>
      <c r="G36" s="5">
        <v>0</v>
      </c>
      <c r="H36" s="5">
        <f t="shared" si="4"/>
        <v>0</v>
      </c>
    </row>
    <row r="37" spans="2:8" x14ac:dyDescent="0.2">
      <c r="B37" s="12" t="s">
        <v>44</v>
      </c>
      <c r="C37" s="15">
        <f t="shared" ref="C37:H37" si="5">SUM(C6:C13)+C25+C31+C32+C34</f>
        <v>92389237.170000002</v>
      </c>
      <c r="D37" s="15">
        <f t="shared" si="5"/>
        <v>11067221.039999999</v>
      </c>
      <c r="E37" s="15">
        <f t="shared" si="5"/>
        <v>103456458.21000001</v>
      </c>
      <c r="F37" s="15">
        <f t="shared" si="5"/>
        <v>54005638.530000001</v>
      </c>
      <c r="G37" s="15">
        <f t="shared" si="5"/>
        <v>54005638.530000001</v>
      </c>
      <c r="H37" s="15">
        <f t="shared" si="5"/>
        <v>-38383598.640000001</v>
      </c>
    </row>
    <row r="38" spans="2:8" x14ac:dyDescent="0.2">
      <c r="B38" s="12" t="s">
        <v>45</v>
      </c>
      <c r="C38" s="16"/>
      <c r="D38" s="16"/>
      <c r="E38" s="16"/>
      <c r="F38" s="16"/>
      <c r="G38" s="16"/>
      <c r="H38" s="4">
        <f>IF((G37-C37)&lt;0,0,(G37-C37))</f>
        <v>0</v>
      </c>
    </row>
    <row r="39" spans="2:8" ht="5.0999999999999996" customHeight="1" x14ac:dyDescent="0.2">
      <c r="B39" s="17"/>
      <c r="C39" s="5"/>
      <c r="D39" s="5"/>
      <c r="E39" s="5"/>
      <c r="F39" s="5"/>
      <c r="G39" s="5"/>
      <c r="H39" s="5"/>
    </row>
    <row r="40" spans="2:8" x14ac:dyDescent="0.2">
      <c r="B40" s="12" t="s">
        <v>46</v>
      </c>
      <c r="C40" s="5"/>
      <c r="D40" s="5"/>
      <c r="E40" s="5"/>
      <c r="F40" s="5"/>
      <c r="G40" s="5"/>
      <c r="H40" s="5"/>
    </row>
    <row r="41" spans="2:8" x14ac:dyDescent="0.2">
      <c r="B41" s="13" t="s">
        <v>47</v>
      </c>
      <c r="C41" s="5">
        <f>SUM(C42:C49)</f>
        <v>0</v>
      </c>
      <c r="D41" s="5">
        <f t="shared" ref="D41:H41" si="6">SUM(D42:D49)</f>
        <v>3858975.04</v>
      </c>
      <c r="E41" s="5">
        <f t="shared" si="6"/>
        <v>3858975.04</v>
      </c>
      <c r="F41" s="5">
        <f t="shared" si="6"/>
        <v>3858975.04</v>
      </c>
      <c r="G41" s="5">
        <f t="shared" si="6"/>
        <v>3858975.04</v>
      </c>
      <c r="H41" s="5">
        <f t="shared" si="6"/>
        <v>3858975.04</v>
      </c>
    </row>
    <row r="42" spans="2:8" x14ac:dyDescent="0.2">
      <c r="B42" s="14" t="s">
        <v>48</v>
      </c>
      <c r="C42" s="5">
        <v>0</v>
      </c>
      <c r="D42" s="5">
        <v>0</v>
      </c>
      <c r="E42" s="5">
        <f t="shared" ref="E42:E49" si="7">C42+D42</f>
        <v>0</v>
      </c>
      <c r="F42" s="5">
        <v>0</v>
      </c>
      <c r="G42" s="5">
        <v>0</v>
      </c>
      <c r="H42" s="5">
        <f t="shared" ref="H42:H49" si="8">G42-C42</f>
        <v>0</v>
      </c>
    </row>
    <row r="43" spans="2:8" x14ac:dyDescent="0.2">
      <c r="B43" s="14" t="s">
        <v>49</v>
      </c>
      <c r="C43" s="5">
        <v>0</v>
      </c>
      <c r="D43" s="5">
        <v>0</v>
      </c>
      <c r="E43" s="5">
        <f t="shared" si="7"/>
        <v>0</v>
      </c>
      <c r="F43" s="5">
        <v>0</v>
      </c>
      <c r="G43" s="5">
        <v>0</v>
      </c>
      <c r="H43" s="5">
        <f t="shared" si="8"/>
        <v>0</v>
      </c>
    </row>
    <row r="44" spans="2:8" x14ac:dyDescent="0.2">
      <c r="B44" s="14" t="s">
        <v>50</v>
      </c>
      <c r="C44" s="5">
        <v>0</v>
      </c>
      <c r="D44" s="5">
        <v>0</v>
      </c>
      <c r="E44" s="5">
        <f t="shared" si="7"/>
        <v>0</v>
      </c>
      <c r="F44" s="5">
        <v>0</v>
      </c>
      <c r="G44" s="5">
        <v>0</v>
      </c>
      <c r="H44" s="5">
        <f t="shared" si="8"/>
        <v>0</v>
      </c>
    </row>
    <row r="45" spans="2:8" ht="22.5" x14ac:dyDescent="0.2">
      <c r="B45" s="18" t="s">
        <v>51</v>
      </c>
      <c r="C45" s="5">
        <v>0</v>
      </c>
      <c r="D45" s="5">
        <v>0</v>
      </c>
      <c r="E45" s="5">
        <f t="shared" si="7"/>
        <v>0</v>
      </c>
      <c r="F45" s="5">
        <v>0</v>
      </c>
      <c r="G45" s="5">
        <v>0</v>
      </c>
      <c r="H45" s="5">
        <f t="shared" si="8"/>
        <v>0</v>
      </c>
    </row>
    <row r="46" spans="2:8" x14ac:dyDescent="0.2">
      <c r="B46" s="14" t="s">
        <v>52</v>
      </c>
      <c r="C46" s="5">
        <v>0</v>
      </c>
      <c r="D46" s="5">
        <v>0</v>
      </c>
      <c r="E46" s="5">
        <f t="shared" si="7"/>
        <v>0</v>
      </c>
      <c r="F46" s="5">
        <v>0</v>
      </c>
      <c r="G46" s="5">
        <v>0</v>
      </c>
      <c r="H46" s="5">
        <f t="shared" si="8"/>
        <v>0</v>
      </c>
    </row>
    <row r="47" spans="2:8" x14ac:dyDescent="0.2">
      <c r="B47" s="14" t="s">
        <v>53</v>
      </c>
      <c r="C47" s="5">
        <v>0</v>
      </c>
      <c r="D47" s="5">
        <v>0</v>
      </c>
      <c r="E47" s="5">
        <f t="shared" si="7"/>
        <v>0</v>
      </c>
      <c r="F47" s="5">
        <v>0</v>
      </c>
      <c r="G47" s="5">
        <v>0</v>
      </c>
      <c r="H47" s="5">
        <f t="shared" si="8"/>
        <v>0</v>
      </c>
    </row>
    <row r="48" spans="2:8" x14ac:dyDescent="0.2">
      <c r="B48" s="14" t="s">
        <v>54</v>
      </c>
      <c r="C48" s="5">
        <v>0</v>
      </c>
      <c r="D48" s="5">
        <v>3858975.04</v>
      </c>
      <c r="E48" s="5">
        <f t="shared" si="7"/>
        <v>3858975.04</v>
      </c>
      <c r="F48" s="5">
        <v>3858975.04</v>
      </c>
      <c r="G48" s="5">
        <v>3858975.04</v>
      </c>
      <c r="H48" s="5">
        <f t="shared" si="8"/>
        <v>3858975.04</v>
      </c>
    </row>
    <row r="49" spans="2:8" x14ac:dyDescent="0.2">
      <c r="B49" s="14" t="s">
        <v>55</v>
      </c>
      <c r="C49" s="5">
        <v>0</v>
      </c>
      <c r="D49" s="5">
        <v>0</v>
      </c>
      <c r="E49" s="5">
        <f t="shared" si="7"/>
        <v>0</v>
      </c>
      <c r="F49" s="5">
        <v>0</v>
      </c>
      <c r="G49" s="5">
        <v>0</v>
      </c>
      <c r="H49" s="5">
        <f t="shared" si="8"/>
        <v>0</v>
      </c>
    </row>
    <row r="50" spans="2:8" x14ac:dyDescent="0.2">
      <c r="B50" s="13" t="s">
        <v>56</v>
      </c>
      <c r="C50" s="5">
        <f>SUM(C51:C54)</f>
        <v>0</v>
      </c>
      <c r="D50" s="5">
        <f t="shared" ref="D50:H50" si="9">SUM(D51:D54)</f>
        <v>0</v>
      </c>
      <c r="E50" s="5">
        <f t="shared" si="9"/>
        <v>0</v>
      </c>
      <c r="F50" s="5">
        <f t="shared" si="9"/>
        <v>0</v>
      </c>
      <c r="G50" s="5">
        <f t="shared" si="9"/>
        <v>0</v>
      </c>
      <c r="H50" s="5">
        <f t="shared" si="9"/>
        <v>0</v>
      </c>
    </row>
    <row r="51" spans="2:8" x14ac:dyDescent="0.2">
      <c r="B51" s="14" t="s">
        <v>57</v>
      </c>
      <c r="C51" s="5">
        <v>0</v>
      </c>
      <c r="D51" s="5">
        <v>0</v>
      </c>
      <c r="E51" s="5">
        <f t="shared" ref="E51:E54" si="10">C51+D51</f>
        <v>0</v>
      </c>
      <c r="F51" s="5">
        <v>0</v>
      </c>
      <c r="G51" s="5">
        <v>0</v>
      </c>
      <c r="H51" s="5">
        <f t="shared" ref="H51:H54" si="11">G51-C51</f>
        <v>0</v>
      </c>
    </row>
    <row r="52" spans="2:8" x14ac:dyDescent="0.2">
      <c r="B52" s="14" t="s">
        <v>58</v>
      </c>
      <c r="C52" s="5">
        <v>0</v>
      </c>
      <c r="D52" s="5">
        <v>0</v>
      </c>
      <c r="E52" s="5">
        <f t="shared" si="10"/>
        <v>0</v>
      </c>
      <c r="F52" s="5">
        <v>0</v>
      </c>
      <c r="G52" s="5">
        <v>0</v>
      </c>
      <c r="H52" s="5">
        <f t="shared" si="11"/>
        <v>0</v>
      </c>
    </row>
    <row r="53" spans="2:8" x14ac:dyDescent="0.2">
      <c r="B53" s="14" t="s">
        <v>59</v>
      </c>
      <c r="C53" s="5">
        <v>0</v>
      </c>
      <c r="D53" s="5">
        <v>0</v>
      </c>
      <c r="E53" s="5">
        <f t="shared" si="10"/>
        <v>0</v>
      </c>
      <c r="F53" s="5">
        <v>0</v>
      </c>
      <c r="G53" s="5">
        <v>0</v>
      </c>
      <c r="H53" s="5">
        <f t="shared" si="11"/>
        <v>0</v>
      </c>
    </row>
    <row r="54" spans="2:8" x14ac:dyDescent="0.2">
      <c r="B54" s="14" t="s">
        <v>60</v>
      </c>
      <c r="C54" s="5">
        <v>0</v>
      </c>
      <c r="D54" s="5">
        <v>0</v>
      </c>
      <c r="E54" s="5">
        <f t="shared" si="10"/>
        <v>0</v>
      </c>
      <c r="F54" s="5">
        <v>0</v>
      </c>
      <c r="G54" s="5">
        <v>0</v>
      </c>
      <c r="H54" s="5">
        <f t="shared" si="11"/>
        <v>0</v>
      </c>
    </row>
    <row r="55" spans="2:8" x14ac:dyDescent="0.2">
      <c r="B55" s="13" t="s">
        <v>61</v>
      </c>
      <c r="C55" s="5">
        <f>SUM(C56:C57)</f>
        <v>0</v>
      </c>
      <c r="D55" s="5">
        <f t="shared" ref="D55:H55" si="12">SUM(D56:D57)</f>
        <v>0</v>
      </c>
      <c r="E55" s="5">
        <f t="shared" si="12"/>
        <v>0</v>
      </c>
      <c r="F55" s="5">
        <f t="shared" si="12"/>
        <v>0</v>
      </c>
      <c r="G55" s="5">
        <f t="shared" si="12"/>
        <v>0</v>
      </c>
      <c r="H55" s="5">
        <f t="shared" si="12"/>
        <v>0</v>
      </c>
    </row>
    <row r="56" spans="2:8" x14ac:dyDescent="0.2">
      <c r="B56" s="14" t="s">
        <v>62</v>
      </c>
      <c r="C56" s="5">
        <v>0</v>
      </c>
      <c r="D56" s="5">
        <v>0</v>
      </c>
      <c r="E56" s="5">
        <f t="shared" ref="E56:E59" si="13">C56+D56</f>
        <v>0</v>
      </c>
      <c r="F56" s="5">
        <v>0</v>
      </c>
      <c r="G56" s="5">
        <v>0</v>
      </c>
      <c r="H56" s="5">
        <f t="shared" ref="H56:H59" si="14">G56-C56</f>
        <v>0</v>
      </c>
    </row>
    <row r="57" spans="2:8" x14ac:dyDescent="0.2">
      <c r="B57" s="14" t="s">
        <v>63</v>
      </c>
      <c r="C57" s="5">
        <v>0</v>
      </c>
      <c r="D57" s="5">
        <v>0</v>
      </c>
      <c r="E57" s="5">
        <f t="shared" si="13"/>
        <v>0</v>
      </c>
      <c r="F57" s="5">
        <v>0</v>
      </c>
      <c r="G57" s="5">
        <v>0</v>
      </c>
      <c r="H57" s="5">
        <f t="shared" si="14"/>
        <v>0</v>
      </c>
    </row>
    <row r="58" spans="2:8" x14ac:dyDescent="0.2">
      <c r="B58" s="13" t="s">
        <v>64</v>
      </c>
      <c r="C58" s="5">
        <v>0</v>
      </c>
      <c r="D58" s="5">
        <v>0</v>
      </c>
      <c r="E58" s="5">
        <f t="shared" si="13"/>
        <v>0</v>
      </c>
      <c r="F58" s="5">
        <v>0</v>
      </c>
      <c r="G58" s="5">
        <v>0</v>
      </c>
      <c r="H58" s="5">
        <f t="shared" si="14"/>
        <v>0</v>
      </c>
    </row>
    <row r="59" spans="2:8" x14ac:dyDescent="0.2">
      <c r="B59" s="13" t="s">
        <v>65</v>
      </c>
      <c r="C59" s="5">
        <v>0</v>
      </c>
      <c r="D59" s="5">
        <v>0</v>
      </c>
      <c r="E59" s="5">
        <f t="shared" si="13"/>
        <v>0</v>
      </c>
      <c r="F59" s="5">
        <v>0</v>
      </c>
      <c r="G59" s="5">
        <v>0</v>
      </c>
      <c r="H59" s="5">
        <f t="shared" si="14"/>
        <v>0</v>
      </c>
    </row>
    <row r="60" spans="2:8" x14ac:dyDescent="0.2">
      <c r="B60" s="12" t="s">
        <v>66</v>
      </c>
      <c r="C60" s="15">
        <f t="shared" ref="C60:H60" si="15">C41+C50+C55+C58+C59</f>
        <v>0</v>
      </c>
      <c r="D60" s="15">
        <f t="shared" si="15"/>
        <v>3858975.04</v>
      </c>
      <c r="E60" s="15">
        <f t="shared" si="15"/>
        <v>3858975.04</v>
      </c>
      <c r="F60" s="15">
        <f t="shared" si="15"/>
        <v>3858975.04</v>
      </c>
      <c r="G60" s="15">
        <f t="shared" si="15"/>
        <v>3858975.04</v>
      </c>
      <c r="H60" s="15">
        <f t="shared" si="15"/>
        <v>3858975.04</v>
      </c>
    </row>
    <row r="61" spans="2:8" ht="5.0999999999999996" customHeight="1" x14ac:dyDescent="0.2">
      <c r="B61" s="17"/>
      <c r="C61" s="5"/>
      <c r="D61" s="5"/>
      <c r="E61" s="5"/>
      <c r="F61" s="5"/>
      <c r="G61" s="5"/>
      <c r="H61" s="5"/>
    </row>
    <row r="62" spans="2:8" x14ac:dyDescent="0.2">
      <c r="B62" s="12" t="s">
        <v>67</v>
      </c>
      <c r="C62" s="15">
        <f>SUM(C63)</f>
        <v>0</v>
      </c>
      <c r="D62" s="15">
        <f t="shared" ref="D62:H62" si="16">SUM(D63)</f>
        <v>0</v>
      </c>
      <c r="E62" s="15">
        <f t="shared" si="16"/>
        <v>0</v>
      </c>
      <c r="F62" s="15">
        <f t="shared" si="16"/>
        <v>0</v>
      </c>
      <c r="G62" s="15">
        <f t="shared" si="16"/>
        <v>0</v>
      </c>
      <c r="H62" s="15">
        <f t="shared" si="16"/>
        <v>0</v>
      </c>
    </row>
    <row r="63" spans="2:8" x14ac:dyDescent="0.2">
      <c r="B63" s="13" t="s">
        <v>68</v>
      </c>
      <c r="C63" s="5">
        <v>0</v>
      </c>
      <c r="D63" s="5">
        <v>0</v>
      </c>
      <c r="E63" s="5">
        <f t="shared" ref="E63" si="17">C63+D63</f>
        <v>0</v>
      </c>
      <c r="F63" s="5">
        <v>0</v>
      </c>
      <c r="G63" s="5">
        <v>0</v>
      </c>
      <c r="H63" s="5">
        <f t="shared" ref="H63" si="18">G63-C63</f>
        <v>0</v>
      </c>
    </row>
    <row r="64" spans="2:8" ht="5.0999999999999996" customHeight="1" x14ac:dyDescent="0.2">
      <c r="B64" s="17"/>
      <c r="C64" s="5"/>
      <c r="D64" s="5"/>
      <c r="E64" s="5"/>
      <c r="F64" s="5"/>
      <c r="G64" s="5"/>
      <c r="H64" s="5"/>
    </row>
    <row r="65" spans="2:8" x14ac:dyDescent="0.2">
      <c r="B65" s="12" t="s">
        <v>69</v>
      </c>
      <c r="C65" s="15">
        <f t="shared" ref="C65:H65" si="19">C37+C60+C62</f>
        <v>92389237.170000002</v>
      </c>
      <c r="D65" s="15">
        <f t="shared" si="19"/>
        <v>14926196.079999998</v>
      </c>
      <c r="E65" s="15">
        <f t="shared" si="19"/>
        <v>107315433.25000001</v>
      </c>
      <c r="F65" s="15">
        <f t="shared" si="19"/>
        <v>57864613.57</v>
      </c>
      <c r="G65" s="15">
        <f t="shared" si="19"/>
        <v>57864613.57</v>
      </c>
      <c r="H65" s="15">
        <f t="shared" si="19"/>
        <v>-34524623.600000001</v>
      </c>
    </row>
    <row r="66" spans="2:8" ht="5.0999999999999996" customHeight="1" x14ac:dyDescent="0.2">
      <c r="B66" s="17"/>
      <c r="C66" s="5"/>
      <c r="D66" s="5"/>
      <c r="E66" s="5"/>
      <c r="F66" s="5"/>
      <c r="G66" s="5"/>
      <c r="H66" s="5"/>
    </row>
    <row r="67" spans="2:8" x14ac:dyDescent="0.2">
      <c r="B67" s="12" t="s">
        <v>70</v>
      </c>
      <c r="C67" s="5"/>
      <c r="D67" s="5"/>
      <c r="E67" s="5"/>
      <c r="F67" s="5"/>
      <c r="G67" s="5"/>
      <c r="H67" s="5"/>
    </row>
    <row r="68" spans="2:8" x14ac:dyDescent="0.2">
      <c r="B68" s="13" t="s">
        <v>71</v>
      </c>
      <c r="C68" s="5">
        <v>0</v>
      </c>
      <c r="D68" s="5">
        <v>0</v>
      </c>
      <c r="E68" s="5">
        <f t="shared" ref="E68:E69" si="20">C68+D68</f>
        <v>0</v>
      </c>
      <c r="F68" s="5">
        <v>0</v>
      </c>
      <c r="G68" s="5">
        <v>0</v>
      </c>
      <c r="H68" s="5">
        <f t="shared" ref="H68:H69" si="21">G68-C68</f>
        <v>0</v>
      </c>
    </row>
    <row r="69" spans="2:8" x14ac:dyDescent="0.2">
      <c r="B69" s="13" t="s">
        <v>72</v>
      </c>
      <c r="C69" s="5">
        <v>0</v>
      </c>
      <c r="D69" s="5">
        <v>0</v>
      </c>
      <c r="E69" s="5">
        <f t="shared" si="20"/>
        <v>0</v>
      </c>
      <c r="F69" s="5">
        <v>0</v>
      </c>
      <c r="G69" s="5">
        <v>0</v>
      </c>
      <c r="H69" s="5">
        <f t="shared" si="21"/>
        <v>0</v>
      </c>
    </row>
    <row r="70" spans="2:8" x14ac:dyDescent="0.2">
      <c r="B70" s="19" t="s">
        <v>73</v>
      </c>
      <c r="C70" s="4">
        <f>C68+C69</f>
        <v>0</v>
      </c>
      <c r="D70" s="4">
        <f t="shared" ref="D70:H70" si="22">D68+D69</f>
        <v>0</v>
      </c>
      <c r="E70" s="4">
        <f t="shared" si="22"/>
        <v>0</v>
      </c>
      <c r="F70" s="4">
        <f t="shared" si="22"/>
        <v>0</v>
      </c>
      <c r="G70" s="4">
        <f t="shared" si="22"/>
        <v>0</v>
      </c>
      <c r="H70" s="4">
        <f t="shared" si="22"/>
        <v>0</v>
      </c>
    </row>
    <row r="71" spans="2:8" ht="5.0999999999999996" customHeight="1" x14ac:dyDescent="0.2">
      <c r="B71" s="20"/>
      <c r="C71" s="21"/>
      <c r="D71" s="21"/>
      <c r="E71" s="21"/>
      <c r="F71" s="21"/>
      <c r="G71" s="21"/>
      <c r="H71" s="21"/>
    </row>
    <row r="73" spans="2:8" ht="12.75" x14ac:dyDescent="0.2">
      <c r="F73" s="22"/>
      <c r="G73" s="23"/>
    </row>
    <row r="74" spans="2:8" ht="12.75" x14ac:dyDescent="0.2">
      <c r="F74" s="22"/>
      <c r="G74" s="23"/>
    </row>
    <row r="75" spans="2:8" ht="12.75" x14ac:dyDescent="0.2">
      <c r="F75" s="22"/>
      <c r="G75" s="23"/>
    </row>
    <row r="76" spans="2:8" ht="12.75" x14ac:dyDescent="0.2">
      <c r="F76" s="22"/>
      <c r="G76" s="23"/>
    </row>
    <row r="77" spans="2:8" ht="12.75" x14ac:dyDescent="0.2">
      <c r="F77" s="22"/>
      <c r="G77" s="23"/>
    </row>
    <row r="78" spans="2:8" ht="12.75" x14ac:dyDescent="0.2">
      <c r="F78" s="22"/>
      <c r="G78" s="23"/>
    </row>
    <row r="79" spans="2:8" ht="12.75" x14ac:dyDescent="0.2">
      <c r="F79" s="22"/>
      <c r="G79" s="23"/>
    </row>
    <row r="80" spans="2:8" ht="12.75" x14ac:dyDescent="0.2">
      <c r="F80" s="22"/>
      <c r="G80" s="23"/>
    </row>
    <row r="81" spans="2:7" ht="12.75" x14ac:dyDescent="0.2">
      <c r="F81" s="22"/>
      <c r="G81" s="23"/>
    </row>
    <row r="82" spans="2:7" ht="12.75" x14ac:dyDescent="0.2">
      <c r="F82" s="22"/>
      <c r="G82" s="23"/>
    </row>
    <row r="83" spans="2:7" ht="12.75" x14ac:dyDescent="0.2">
      <c r="F83" s="22"/>
      <c r="G83" s="23"/>
    </row>
    <row r="84" spans="2:7" ht="12.75" x14ac:dyDescent="0.2">
      <c r="F84" s="22"/>
      <c r="G84" s="23"/>
    </row>
    <row r="87" spans="2:7" x14ac:dyDescent="0.2">
      <c r="E87" s="32"/>
    </row>
    <row r="91" spans="2:7" x14ac:dyDescent="0.2">
      <c r="C91" s="33"/>
      <c r="D91" s="24"/>
      <c r="E91" s="24"/>
      <c r="F91" s="24"/>
      <c r="G91" s="24"/>
    </row>
    <row r="92" spans="2:7" ht="12.75" x14ac:dyDescent="0.2">
      <c r="B92" s="25" t="s">
        <v>0</v>
      </c>
      <c r="D92" s="30" t="s">
        <v>1</v>
      </c>
      <c r="E92" s="30"/>
      <c r="F92" s="30"/>
      <c r="G92" s="30"/>
    </row>
    <row r="93" spans="2:7" ht="12.75" customHeight="1" x14ac:dyDescent="0.2">
      <c r="B93" s="6" t="s">
        <v>2</v>
      </c>
      <c r="D93" s="31" t="s">
        <v>3</v>
      </c>
      <c r="E93" s="31"/>
      <c r="F93" s="31"/>
      <c r="G93" s="31"/>
    </row>
  </sheetData>
  <mergeCells count="4">
    <mergeCell ref="D92:G92"/>
    <mergeCell ref="D93:G93"/>
    <mergeCell ref="B1:H1"/>
    <mergeCell ref="C2:G2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2018-08-08T22:24:54Z</dcterms:modified>
</cp:coreProperties>
</file>