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ceg\Desktop\CECCEG Contabilidad\Titulo V Ley General de Contabilidad Gubernamental\2018\2. Trimestral\6. Información Disciplina Financiera\12. Diciembre\"/>
    </mc:Choice>
  </mc:AlternateContent>
  <bookViews>
    <workbookView xWindow="0" yWindow="0" windowWidth="28800" windowHeight="12440" firstSheet="1" activeTab="1"/>
  </bookViews>
  <sheets>
    <sheet name="Hoja1" sheetId="4" state="hidden" r:id="rId1"/>
    <sheet name="F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F44" i="3" l="1"/>
  <c r="F56" i="3" s="1"/>
  <c r="B44" i="3"/>
  <c r="B59" i="3" s="1"/>
  <c r="C44" i="3"/>
  <c r="C59" i="3" s="1"/>
  <c r="E44" i="3"/>
  <c r="E56" i="3" s="1"/>
  <c r="E78" i="3" s="1"/>
  <c r="E76" i="3"/>
  <c r="F76" i="3"/>
  <c r="F78" i="3" l="1"/>
</calcChain>
</file>

<file path=xl/sharedStrings.xml><?xml version="1.0" encoding="utf-8"?>
<sst xmlns="http://schemas.openxmlformats.org/spreadsheetml/2006/main" count="126" uniqueCount="125">
  <si>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</si>
  <si>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</si>
  <si>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</si>
  <si>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</si>
  <si>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</si>
  <si>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</si>
  <si>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</si>
  <si>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</si>
  <si>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</si>
  <si>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</si>
  <si>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</si>
  <si>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</si>
  <si>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</si>
  <si>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</si>
  <si>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</si>
  <si>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</si>
  <si>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</si>
  <si>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</si>
  <si>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</si>
  <si>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</si>
  <si>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</si>
  <si>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</si>
  <si>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</si>
  <si>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</si>
  <si>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</si>
  <si>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</si>
  <si>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</si>
  <si>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</si>
  <si>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</si>
  <si>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</si>
  <si>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</si>
  <si>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</si>
  <si>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</si>
  <si>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</si>
  <si>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</si>
  <si>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</si>
  <si>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</si>
  <si>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</si>
  <si>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</si>
  <si>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</si>
  <si>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</si>
  <si>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</si>
  <si>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</si>
  <si>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</si>
  <si>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</si>
  <si>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</si>
  <si>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</si>
  <si>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</si>
  <si>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</si>
  <si>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</si>
  <si>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</si>
  <si>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</si>
  <si>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</si>
  <si>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</si>
  <si>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</si>
  <si>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</si>
  <si>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</si>
  <si>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</si>
  <si>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</si>
  <si>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</si>
  <si>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</si>
  <si>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</si>
  <si>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</si>
  <si>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</si>
  <si>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</si>
  <si>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</si>
  <si>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</si>
  <si>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</si>
  <si>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</si>
  <si>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</si>
  <si>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</si>
  <si>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</si>
  <si>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</si>
  <si>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</si>
  <si>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</si>
  <si>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</si>
  <si>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</si>
  <si>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</si>
  <si>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</si>
  <si>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</si>
  <si>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</si>
  <si>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</si>
  <si>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</si>
  <si>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</si>
  <si>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</si>
  <si>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</si>
  <si>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</si>
  <si>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</si>
  <si>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</si>
  <si>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</si>
  <si>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</si>
  <si>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</si>
  <si>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</si>
  <si>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</si>
  <si>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</si>
  <si>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</si>
  <si>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</si>
  <si>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</si>
  <si>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</si>
  <si>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</si>
  <si>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</si>
  <si>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</si>
  <si>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</si>
  <si>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</si>
  <si>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</si>
  <si>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</si>
  <si>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</si>
  <si>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</si>
  <si>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</si>
  <si>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</si>
  <si>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</si>
  <si>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</si>
  <si>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</si>
  <si>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</si>
  <si>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</si>
  <si>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</si>
  <si>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</si>
  <si>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</si>
  <si>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</si>
  <si>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CENTRO DE EVALUACIÓN Y CONTROL DE CONFIANZA DEL ESTADO DE GUANAJUATO
Estado de Situación Financiera Detallado - LDF
al 31 de Diciembre de 2018 y al 31 de Diciembre de 2017
PESOS</t>
  </si>
  <si>
    <t>Lic. José Gustavo Saldívar Bautista</t>
  </si>
  <si>
    <t>C.P. Carlos Pineda Gómez</t>
  </si>
  <si>
    <t>Director General</t>
  </si>
  <si>
    <t>Director Administrativo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</si>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</sst>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showGridLines="0" tabSelected="1" view="pageBreakPreview" topLeftCell="A49" zoomScale="60" zoomScaleNormal="120" workbookViewId="0">
      <selection activeCell="A81" sqref="A81:XFD89"/>
    </sheetView>
  </sheetViews>
  <sheetFormatPr baseColWidth="10" defaultColWidth="12" defaultRowHeight="10" x14ac:dyDescent="0.2"/>
  <cols>
    <col min="1" max="1" width="65.796875" style="18" customWidth="1"/>
    <col min="2" max="3" width="13.796875" style="18" customWidth="1"/>
    <col min="4" max="4" width="65.796875" style="18" customWidth="1"/>
    <col min="5" max="6" width="13.796875" style="18" customWidth="1"/>
    <col min="7" max="16384" width="12" style="18"/>
  </cols>
  <sheetData>
    <row r="1" spans="1:6" ht="46" customHeight="1" x14ac:dyDescent="0.2">
      <c r="A1" s="24" t="s">
        <v>119</v>
      </c>
      <c r="B1" s="25"/>
      <c r="C1" s="25"/>
      <c r="D1" s="25"/>
      <c r="E1" s="25"/>
      <c r="F1" s="26"/>
    </row>
    <row r="2" spans="1:6" ht="10.5" x14ac:dyDescent="0.2">
      <c r="A2" s="1" t="s">
        <v>0</v>
      </c>
      <c r="B2" s="2">
        <v>2018</v>
      </c>
      <c r="C2" s="2">
        <v>2017</v>
      </c>
      <c r="D2" s="1" t="s">
        <v>0</v>
      </c>
      <c r="E2" s="2">
        <v>2018</v>
      </c>
      <c r="F2" s="2">
        <v>2017</v>
      </c>
    </row>
    <row r="3" spans="1:6" x14ac:dyDescent="0.2">
      <c r="A3" s="3"/>
      <c r="B3" s="4"/>
      <c r="C3" s="4"/>
      <c r="D3" s="5"/>
      <c r="E3" s="4"/>
      <c r="F3" s="4"/>
    </row>
    <row r="4" spans="1:6" ht="10.5" x14ac:dyDescent="0.2">
      <c r="A4" s="6" t="s">
        <v>1</v>
      </c>
      <c r="B4" s="7"/>
      <c r="C4" s="7"/>
      <c r="D4" s="8" t="s">
        <v>2</v>
      </c>
      <c r="E4" s="7"/>
      <c r="F4" s="7"/>
    </row>
    <row r="5" spans="1:6" ht="10.5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9778740.8599999994</v>
      </c>
      <c r="C6" s="9">
        <f>SUM(C7:C13)</f>
        <v>3253144.67</v>
      </c>
      <c r="D6" s="5" t="s">
        <v>6</v>
      </c>
      <c r="E6" s="9">
        <f>SUM(E7:E15)</f>
        <v>10124701.26</v>
      </c>
      <c r="F6" s="9">
        <f>SUM(F7:F15)</f>
        <v>20062013.060000002</v>
      </c>
    </row>
    <row r="7" spans="1:6" x14ac:dyDescent="0.2">
      <c r="A7" s="10" t="s">
        <v>7</v>
      </c>
      <c r="B7" s="9"/>
      <c r="C7" s="9"/>
      <c r="D7" s="11" t="s">
        <v>8</v>
      </c>
      <c r="E7" s="9">
        <v>35700.44</v>
      </c>
      <c r="F7" s="9">
        <v>35700.43</v>
      </c>
    </row>
    <row r="8" spans="1:6" x14ac:dyDescent="0.2">
      <c r="A8" s="10" t="s">
        <v>9</v>
      </c>
      <c r="B8" s="9">
        <v>9778740.8599999994</v>
      </c>
      <c r="C8" s="9">
        <v>3253144.67</v>
      </c>
      <c r="D8" s="11" t="s">
        <v>10</v>
      </c>
      <c r="E8" s="9">
        <v>407531.1</v>
      </c>
      <c r="F8" s="9">
        <v>943733.89</v>
      </c>
    </row>
    <row r="9" spans="1:6" x14ac:dyDescent="0.2">
      <c r="A9" s="10" t="s">
        <v>11</v>
      </c>
      <c r="B9" s="9"/>
      <c r="C9" s="9"/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3033997.73</v>
      </c>
      <c r="F13" s="9">
        <v>2695448.44</v>
      </c>
    </row>
    <row r="14" spans="1:6" x14ac:dyDescent="0.2">
      <c r="A14" s="3" t="s">
        <v>21</v>
      </c>
      <c r="B14" s="9">
        <f>SUM(B15:B21)</f>
        <v>36318974.969999999</v>
      </c>
      <c r="C14" s="9">
        <f>SUM(C15:C21)</f>
        <v>49926753.489999995</v>
      </c>
      <c r="D14" s="11" t="s">
        <v>22</v>
      </c>
      <c r="E14" s="9"/>
      <c r="F14" s="9"/>
    </row>
    <row r="15" spans="1:6" x14ac:dyDescent="0.2">
      <c r="A15" s="10" t="s">
        <v>23</v>
      </c>
      <c r="B15" s="9">
        <v>36304732.5</v>
      </c>
      <c r="C15" s="9">
        <v>49816482.799999997</v>
      </c>
      <c r="D15" s="11" t="s">
        <v>24</v>
      </c>
      <c r="E15" s="9">
        <v>6647471.9900000002</v>
      </c>
      <c r="F15" s="9">
        <v>16387130.300000001</v>
      </c>
    </row>
    <row r="16" spans="1:6" x14ac:dyDescent="0.2">
      <c r="A16" s="10" t="s">
        <v>25</v>
      </c>
      <c r="B16" s="9">
        <v>0</v>
      </c>
      <c r="C16" s="9">
        <v>80000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14242.47</v>
      </c>
      <c r="C17" s="9">
        <v>30270.69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/>
      <c r="C19" s="9"/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128333.92</v>
      </c>
      <c r="C22" s="9">
        <f>SUM(C23:C27)</f>
        <v>42862.84</v>
      </c>
      <c r="D22" s="11" t="s">
        <v>38</v>
      </c>
      <c r="E22" s="9">
        <v>0</v>
      </c>
      <c r="F22" s="9">
        <v>0</v>
      </c>
    </row>
    <row r="23" spans="1:6" ht="20" x14ac:dyDescent="0.2">
      <c r="A23" s="10" t="s">
        <v>39</v>
      </c>
      <c r="B23" s="9">
        <v>128333.92</v>
      </c>
      <c r="C23" s="9">
        <v>42862.84</v>
      </c>
      <c r="D23" s="5" t="s">
        <v>40</v>
      </c>
      <c r="E23" s="9">
        <v>0</v>
      </c>
      <c r="F23" s="9">
        <v>0</v>
      </c>
    </row>
    <row r="24" spans="1:6" ht="20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0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0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37711.440000000002</v>
      </c>
      <c r="F39" s="9">
        <f>SUM(F40:F42)</f>
        <v>15305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37711.440000000002</v>
      </c>
      <c r="F40" s="9">
        <v>15305</v>
      </c>
    </row>
    <row r="41" spans="1:6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ht="10.5" x14ac:dyDescent="0.2">
      <c r="A44" s="6" t="s">
        <v>79</v>
      </c>
      <c r="B44" s="7">
        <f>B6+B14+B22+B28+B34+B35+B38</f>
        <v>46226049.75</v>
      </c>
      <c r="C44" s="7">
        <f>C6+C14+C22+C28+C34+C35+C38</f>
        <v>53222761</v>
      </c>
      <c r="D44" s="8" t="s">
        <v>80</v>
      </c>
      <c r="E44" s="7">
        <f>E6+E16+E20+E23+E24+E28+E35+E39</f>
        <v>10162412.699999999</v>
      </c>
      <c r="F44" s="7">
        <f>F6+F16+F20+F23+F24+F28+F35+F39</f>
        <v>20077318.060000002</v>
      </c>
    </row>
    <row r="45" spans="1:6" ht="10.5" x14ac:dyDescent="0.2">
      <c r="A45" s="6"/>
      <c r="B45" s="9"/>
      <c r="C45" s="9"/>
      <c r="D45" s="8"/>
      <c r="E45" s="9"/>
      <c r="F45" s="9"/>
    </row>
    <row r="46" spans="1:6" ht="10.5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111912833.81</v>
      </c>
      <c r="C49" s="9">
        <v>111912833.81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65074424.219999999</v>
      </c>
      <c r="C50" s="9">
        <v>62048596.100000001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1078568</v>
      </c>
      <c r="C51" s="9">
        <v>1078568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-57865347.109999999</v>
      </c>
      <c r="C52" s="9">
        <v>-45774080.310000002</v>
      </c>
      <c r="D52" s="5" t="s">
        <v>94</v>
      </c>
      <c r="E52" s="9">
        <v>0</v>
      </c>
      <c r="F52" s="9">
        <v>0</v>
      </c>
    </row>
    <row r="53" spans="1:6" ht="10.5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ht="10.5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ht="10.5" x14ac:dyDescent="0.2">
      <c r="A56" s="13"/>
      <c r="B56" s="9"/>
      <c r="C56" s="9"/>
      <c r="D56" s="8" t="s">
        <v>99</v>
      </c>
      <c r="E56" s="7">
        <f>E54+E44</f>
        <v>10162412.699999999</v>
      </c>
      <c r="F56" s="7">
        <f>F54+F44</f>
        <v>20077318.060000002</v>
      </c>
    </row>
    <row r="57" spans="1:6" ht="10.5" x14ac:dyDescent="0.2">
      <c r="A57" s="12" t="s">
        <v>100</v>
      </c>
      <c r="B57" s="7">
        <f>SUM(B47:B55)</f>
        <v>120200478.92</v>
      </c>
      <c r="C57" s="7">
        <f>SUM(C47:C55)</f>
        <v>129265917.59999999</v>
      </c>
      <c r="D57" s="5"/>
      <c r="E57" s="9"/>
      <c r="F57" s="9"/>
    </row>
    <row r="58" spans="1:6" ht="10.5" x14ac:dyDescent="0.2">
      <c r="A58" s="13"/>
      <c r="B58" s="9"/>
      <c r="C58" s="9"/>
      <c r="D58" s="8" t="s">
        <v>101</v>
      </c>
      <c r="E58" s="9"/>
      <c r="F58" s="9"/>
    </row>
    <row r="59" spans="1:6" ht="10.5" x14ac:dyDescent="0.2">
      <c r="A59" s="12" t="s">
        <v>102</v>
      </c>
      <c r="B59" s="7">
        <f>B44+B57</f>
        <v>166426528.67000002</v>
      </c>
      <c r="C59" s="7">
        <f>C44+C57</f>
        <v>182488678.59999999</v>
      </c>
      <c r="D59" s="8"/>
      <c r="E59" s="9"/>
      <c r="F59" s="9"/>
    </row>
    <row r="60" spans="1:6" ht="10.5" x14ac:dyDescent="0.2">
      <c r="A60" s="13"/>
      <c r="B60" s="9"/>
      <c r="C60" s="9"/>
      <c r="D60" s="8" t="s">
        <v>103</v>
      </c>
      <c r="E60" s="9">
        <f>SUM(E61:E63)</f>
        <v>123390101.66</v>
      </c>
      <c r="F60" s="9">
        <f>SUM(F61:F63)</f>
        <v>122964723.22</v>
      </c>
    </row>
    <row r="61" spans="1:6" x14ac:dyDescent="0.2">
      <c r="A61" s="13"/>
      <c r="B61" s="9"/>
      <c r="C61" s="9"/>
      <c r="D61" s="5" t="s">
        <v>104</v>
      </c>
      <c r="E61" s="9">
        <v>123390101.66</v>
      </c>
      <c r="F61" s="9">
        <v>122964723.22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ht="10.5" x14ac:dyDescent="0.2">
      <c r="A65" s="13"/>
      <c r="B65" s="9"/>
      <c r="C65" s="9"/>
      <c r="D65" s="8" t="s">
        <v>107</v>
      </c>
      <c r="E65" s="9">
        <f>SUM(E66:E70)</f>
        <v>32874014.310000002</v>
      </c>
      <c r="F65" s="9">
        <f>SUM(F66:F70)</f>
        <v>39446637.32</v>
      </c>
    </row>
    <row r="66" spans="1:6" x14ac:dyDescent="0.2">
      <c r="A66" s="13"/>
      <c r="B66" s="9"/>
      <c r="C66" s="9"/>
      <c r="D66" s="5" t="s">
        <v>108</v>
      </c>
      <c r="E66" s="9">
        <v>-6539300.0099999998</v>
      </c>
      <c r="F66" s="9">
        <v>-6418286.3200000003</v>
      </c>
    </row>
    <row r="67" spans="1:6" x14ac:dyDescent="0.2">
      <c r="A67" s="13"/>
      <c r="B67" s="9"/>
      <c r="C67" s="9"/>
      <c r="D67" s="5" t="s">
        <v>109</v>
      </c>
      <c r="E67" s="9">
        <v>39413189.32</v>
      </c>
      <c r="F67" s="9">
        <v>45864923.640000001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125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1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ht="10.5" x14ac:dyDescent="0.2">
      <c r="A76" s="13"/>
      <c r="B76" s="9"/>
      <c r="C76" s="9"/>
      <c r="D76" s="8" t="s">
        <v>116</v>
      </c>
      <c r="E76" s="7">
        <f>E60+E65+E72</f>
        <v>156264115.97</v>
      </c>
      <c r="F76" s="7">
        <f>F60+F65+F72</f>
        <v>162411360.53999999</v>
      </c>
    </row>
    <row r="77" spans="1:6" x14ac:dyDescent="0.2">
      <c r="A77" s="13"/>
      <c r="B77" s="9"/>
      <c r="C77" s="9"/>
      <c r="D77" s="5"/>
      <c r="E77" s="9"/>
      <c r="F77" s="9"/>
    </row>
    <row r="78" spans="1:6" ht="10.5" x14ac:dyDescent="0.2">
      <c r="A78" s="13"/>
      <c r="B78" s="9"/>
      <c r="C78" s="9"/>
      <c r="D78" s="8" t="s">
        <v>117</v>
      </c>
      <c r="E78" s="7">
        <f>E56+E76</f>
        <v>166426528.66999999</v>
      </c>
      <c r="F78" s="7">
        <f>F56+F76</f>
        <v>182488678.59999999</v>
      </c>
    </row>
    <row r="79" spans="1:6" x14ac:dyDescent="0.2">
      <c r="A79" s="15"/>
      <c r="B79" s="16"/>
      <c r="C79" s="16"/>
      <c r="D79" s="17"/>
      <c r="E79" s="16"/>
      <c r="F79" s="16"/>
    </row>
    <row r="81" spans="1:4" x14ac:dyDescent="0.2">
      <c r="A81" s="18" t="s">
        <v>124</v>
      </c>
    </row>
    <row r="88" spans="1:4" x14ac:dyDescent="0.2">
      <c r="A88" s="23" t="s">
        <v>120</v>
      </c>
      <c r="C88" s="27" t="s">
        <v>121</v>
      </c>
      <c r="D88" s="27"/>
    </row>
    <row r="89" spans="1:4" x14ac:dyDescent="0.2">
      <c r="A89" s="22" t="s">
        <v>122</v>
      </c>
      <c r="C89" s="28" t="s">
        <v>123</v>
      </c>
      <c r="D89" s="28"/>
    </row>
    <row r="90" spans="1:4" x14ac:dyDescent="0.2">
      <c r="A90" s="22"/>
    </row>
  </sheetData>
  <mergeCells count="3">
    <mergeCell ref="A1:F1"/>
    <mergeCell ref="C88:D88"/>
    <mergeCell ref="C89:D89"/>
  </mergeCells>
  <pageMargins left="0.7" right="0.7" top="0.75" bottom="0.75" header="0.3" footer="0.3"/>
  <pageSetup scale="5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Cecceg</cp:lastModifiedBy>
  <dcterms:created xsi:type="dcterms:W3CDTF">2017-01-11T17:17:46Z</dcterms:created>
  <dcterms:modified xsi:type="dcterms:W3CDTF">2019-02-20T19:53:02Z</dcterms:modified>
</cp:coreProperties>
</file>