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6475bFinanzas\Desktop\1ER TRIM 2018 PUBLIC\PRESUPUESTALE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_xlnm.Print_Area" localSheetId="0">Hoja1!$B$1:$K$33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K14" i="1"/>
  <c r="F13" i="1"/>
  <c r="K13" i="1" s="1"/>
  <c r="J12" i="1"/>
  <c r="J16" i="1" s="1"/>
  <c r="I12" i="1"/>
  <c r="I16" i="1" s="1"/>
  <c r="H12" i="1"/>
  <c r="H16" i="1" s="1"/>
  <c r="G12" i="1"/>
  <c r="F12" i="1"/>
  <c r="F16" i="1" s="1"/>
  <c r="E12" i="1"/>
  <c r="E16" i="1" s="1"/>
  <c r="D12" i="1"/>
  <c r="D16" i="1" s="1"/>
  <c r="K12" i="1" l="1"/>
  <c r="K16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<sst xmlns="http://schemas.openxmlformats.org/spreadsheetml/2006/main" count="24" uniqueCount="24">
  <si>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</si>
  <si>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ADMINISTRATIVA</t>
  </si>
  <si>
    <t>Del 1 de Enero al 31 de Marzo de 2018</t>
  </si>
  <si>
    <t>Ente Público:</t>
  </si>
  <si>
    <t>CENTRO DE EVALUACIÓN Y CONTROL DE CONFIANZA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</si>
  <si>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</si>
  <si>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</si>
  <si>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</si>
  <si>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</si>
  <si>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</si>
  <si>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</si>
  <si>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</si>
  <si>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</si>
  <si>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</si>
  <si>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</si>
  <si>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</si>
  <si>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8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</si>
  <si>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</si>
  <si>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</si>
  <si>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</si>
  <si>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Lic. José Gustavo Saldívar Bautista</t>
  </si>
  <si>
    <t>C.P. Carlos Pineda Gómez</t>
  </si>
  <si>
    <t>Director General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</si>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</sst>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0" fontId="4" fillId="0" borderId="0" xfId="0" applyFont="1"/>
    <xf numFmtId="43" fontId="2" fillId="2" borderId="5" xfId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5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9\Carpetas\Coord-Adm\4.%20RECURSOS%20FINANCIEROS\Finanzas%20todo\LILIANA\2018%20CUENTA%20PUBLICA\03%20Marzo\Formatos%20Fros%20y%20Pptales%20%20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 Federalizado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D42">
            <v>92389237.170000002</v>
          </cell>
          <cell r="E42">
            <v>24149975.490000002</v>
          </cell>
          <cell r="G42">
            <v>26034812.409999993</v>
          </cell>
          <cell r="H42">
            <v>19443295.82</v>
          </cell>
          <cell r="I42">
            <v>19443295.82</v>
          </cell>
          <cell r="J42">
            <v>19443295.82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1" sqref="B1:K33"/>
    </sheetView>
  </sheetViews>
  <sheetFormatPr baseColWidth="10" defaultRowHeight="12.75" x14ac:dyDescent="0.2"/>
  <cols>
    <col min="1" max="1" width="2.28515625" style="1" customWidth="1"/>
    <col min="2" max="2" width="3.28515625" style="3" customWidth="1"/>
    <col min="3" max="3" width="52.5703125" style="3" customWidth="1"/>
    <col min="4" max="4" width="24.42578125" style="3" customWidth="1"/>
    <col min="5" max="5" width="19" style="3" bestFit="1" customWidth="1"/>
    <col min="6" max="6" width="20.140625" style="3" bestFit="1" customWidth="1"/>
    <col min="7" max="7" width="19" style="3" bestFit="1" customWidth="1"/>
    <col min="8" max="10" width="19.140625" style="3" bestFit="1" customWidth="1"/>
    <col min="11" max="11" width="19.42578125" style="3" bestFit="1" customWidth="1"/>
    <col min="12" max="12" width="2.7109375" style="1" customWidth="1"/>
    <col min="13" max="16384" width="11.42578125" style="3"/>
  </cols>
  <sheetData>
    <row r="1" spans="1:12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2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2" x14ac:dyDescent="0.2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</row>
    <row r="5" spans="1:12" s="1" customFormat="1" x14ac:dyDescent="0.2"/>
    <row r="6" spans="1:12" s="1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1:12" s="1" customFormat="1" x14ac:dyDescent="0.2"/>
    <row r="8" spans="1:12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</row>
    <row r="9" spans="1:12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</row>
    <row r="10" spans="1:12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</row>
    <row r="11" spans="1:12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</row>
    <row r="12" spans="1:12" x14ac:dyDescent="0.2">
      <c r="B12" s="13"/>
      <c r="C12" s="14" t="s">
        <v>17</v>
      </c>
      <c r="D12" s="15">
        <f>[1]COG!D42</f>
        <v>92389237.170000002</v>
      </c>
      <c r="E12" s="15">
        <f>[1]COG!E42</f>
        <v>24149975.490000002</v>
      </c>
      <c r="F12" s="15">
        <f>D12+E12</f>
        <v>116539212.66</v>
      </c>
      <c r="G12" s="15">
        <f>[1]COG!G42</f>
        <v>26034812.409999993</v>
      </c>
      <c r="H12" s="15">
        <f>[1]COG!H42</f>
        <v>19443295.82</v>
      </c>
      <c r="I12" s="15">
        <f>[1]COG!I42</f>
        <v>19443295.82</v>
      </c>
      <c r="J12" s="15">
        <f>[1]COG!J42</f>
        <v>19443295.82</v>
      </c>
      <c r="K12" s="15">
        <f>F12-H12</f>
        <v>97095916.840000004</v>
      </c>
    </row>
    <row r="13" spans="1:12" x14ac:dyDescent="0.2">
      <c r="B13" s="13"/>
      <c r="C13" s="16"/>
      <c r="D13" s="15">
        <v>0</v>
      </c>
      <c r="E13" s="15">
        <v>0</v>
      </c>
      <c r="F13" s="15">
        <f t="shared" ref="F13" si="0">+D13+E13</f>
        <v>0</v>
      </c>
      <c r="G13" s="15">
        <v>0</v>
      </c>
      <c r="H13" s="15">
        <v>0</v>
      </c>
      <c r="I13" s="15">
        <v>0</v>
      </c>
      <c r="J13" s="15">
        <v>0</v>
      </c>
      <c r="K13" s="15">
        <f t="shared" ref="K13:K14" si="1">+F13-H13</f>
        <v>0</v>
      </c>
    </row>
    <row r="14" spans="1:12" x14ac:dyDescent="0.2">
      <c r="B14" s="13"/>
      <c r="C14" s="16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f t="shared" si="1"/>
        <v>0</v>
      </c>
    </row>
    <row r="15" spans="1:12" x14ac:dyDescent="0.2">
      <c r="B15" s="17"/>
      <c r="C15" s="18"/>
      <c r="D15" s="19"/>
      <c r="E15" s="19"/>
      <c r="F15" s="19"/>
      <c r="G15" s="19"/>
      <c r="H15" s="19"/>
      <c r="I15" s="19"/>
      <c r="J15" s="19"/>
      <c r="K15" s="19"/>
    </row>
    <row r="16" spans="1:12" s="24" customFormat="1" x14ac:dyDescent="0.2">
      <c r="A16" s="20"/>
      <c r="B16" s="21"/>
      <c r="C16" s="22" t="s">
        <v>18</v>
      </c>
      <c r="D16" s="23">
        <f t="shared" ref="D16:K16" si="2">SUM(D12:D14)</f>
        <v>92389237.170000002</v>
      </c>
      <c r="E16" s="23">
        <f t="shared" si="2"/>
        <v>24149975.490000002</v>
      </c>
      <c r="F16" s="23">
        <f t="shared" si="2"/>
        <v>116539212.66</v>
      </c>
      <c r="G16" s="23">
        <f t="shared" si="2"/>
        <v>26034812.409999993</v>
      </c>
      <c r="H16" s="23">
        <f t="shared" si="2"/>
        <v>19443295.82</v>
      </c>
      <c r="I16" s="23">
        <f t="shared" si="2"/>
        <v>19443295.82</v>
      </c>
      <c r="J16" s="23">
        <f t="shared" si="2"/>
        <v>19443295.82</v>
      </c>
      <c r="K16" s="23">
        <f t="shared" si="2"/>
        <v>97095916.840000004</v>
      </c>
      <c r="L16" s="20"/>
    </row>
    <row r="17" spans="2:1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2">
      <c r="B18" s="25" t="s">
        <v>19</v>
      </c>
      <c r="F18" s="1"/>
      <c r="G18" s="1"/>
      <c r="H18" s="1"/>
      <c r="I18" s="1"/>
      <c r="J18" s="1"/>
      <c r="K18" s="1"/>
    </row>
    <row r="19" spans="2:1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2">
      <c r="B31" s="1"/>
      <c r="C31" s="6"/>
      <c r="D31" s="1"/>
      <c r="E31" s="1"/>
      <c r="F31" s="26"/>
      <c r="G31" s="6"/>
      <c r="H31" s="6"/>
      <c r="I31" s="6"/>
      <c r="J31" s="26"/>
      <c r="K31" s="26"/>
    </row>
    <row r="32" spans="2:11" x14ac:dyDescent="0.2">
      <c r="C32" s="27" t="s">
        <v>20</v>
      </c>
      <c r="F32" s="28"/>
      <c r="G32" s="29" t="s">
        <v>21</v>
      </c>
      <c r="H32" s="29"/>
      <c r="I32" s="29"/>
      <c r="J32" s="28"/>
      <c r="K32" s="28"/>
    </row>
    <row r="33" spans="3:11" x14ac:dyDescent="0.2">
      <c r="C33" s="30" t="s">
        <v>22</v>
      </c>
      <c r="F33" s="28"/>
      <c r="G33" s="31" t="s">
        <v>23</v>
      </c>
      <c r="H33" s="31"/>
      <c r="I33" s="31"/>
      <c r="J33" s="32"/>
      <c r="K33" s="32"/>
    </row>
  </sheetData>
  <mergeCells count="9">
    <mergeCell ref="G32:I32"/>
    <mergeCell ref="G33:I33"/>
    <mergeCell ref="B1:K1"/>
    <mergeCell ref="B2:K2"/>
    <mergeCell ref="B3:K3"/>
    <mergeCell ref="B4:K4"/>
    <mergeCell ref="B8:C10"/>
    <mergeCell ref="D8:J8"/>
    <mergeCell ref="K8:K9"/>
  </mergeCells>
  <pageMargins left="0.31496062992125984" right="0.31496062992125984" top="0.74803149606299213" bottom="0.74803149606299213" header="0.31496062992125984" footer="0.31496062992125984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HP6475bFinanzas</dc:creator>
  <cp:lastModifiedBy>HP6475bFinanzas</cp:lastModifiedBy>
  <cp:lastPrinted>2018-04-30T17:16:44Z</cp:lastPrinted>
  <dcterms:created xsi:type="dcterms:W3CDTF">2018-04-30T17:15:26Z</dcterms:created>
  <dcterms:modified xsi:type="dcterms:W3CDTF">2018-04-30T17:18:18Z</dcterms:modified>
</cp:coreProperties>
</file>