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22D9C235-A024-4E78-BF27-0AEE69231B17}" xr6:coauthVersionLast="36" xr6:coauthVersionMax="36" xr10:uidLastSave="{00000000-0000-0000-0000-000000000000}"/>
  <bookViews>
    <workbookView xWindow="0" yWindow="0" windowWidth="23040" windowHeight="8940" xr2:uid="{9EE57A7C-27FC-4FDD-8EDC-3A76E8CA0548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VHP!$A$1:$F$50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4" i="1"/>
  <c r="F5" i="1"/>
  <c r="F6" i="1"/>
  <c r="F7" i="1"/>
  <c r="C9" i="1"/>
  <c r="D9" i="1"/>
  <c r="F9" i="1"/>
  <c r="F10" i="1"/>
  <c r="F11" i="1"/>
  <c r="F12" i="1"/>
  <c r="F13" i="1"/>
  <c r="F14" i="1"/>
  <c r="E16" i="1"/>
  <c r="F16" i="1"/>
  <c r="F17" i="1"/>
  <c r="F18" i="1"/>
  <c r="B20" i="1"/>
  <c r="B38" i="1" s="1"/>
  <c r="C20" i="1"/>
  <c r="C38" i="1" s="1"/>
  <c r="D20" i="1"/>
  <c r="D38" i="1" s="1"/>
  <c r="E20" i="1"/>
  <c r="E38" i="1" s="1"/>
  <c r="F20" i="1"/>
  <c r="B22" i="1"/>
  <c r="F22" i="1"/>
  <c r="F23" i="1"/>
  <c r="F24" i="1"/>
  <c r="F25" i="1"/>
  <c r="C27" i="1"/>
  <c r="F27" i="1" s="1"/>
  <c r="D27" i="1"/>
  <c r="F28" i="1"/>
  <c r="F29" i="1"/>
  <c r="F30" i="1"/>
  <c r="F31" i="1"/>
  <c r="F32" i="1"/>
  <c r="E34" i="1"/>
  <c r="F34" i="1" s="1"/>
  <c r="F35" i="1"/>
  <c r="F36" i="1"/>
  <c r="F38" i="1" l="1"/>
</calcChain>
</file>

<file path=xl/sharedStrings.xml><?xml version="1.0" encoding="utf-8"?>
<sst xmlns="http://schemas.openxmlformats.org/spreadsheetml/2006/main" count="36" uniqueCount="26">
  <si>
    <t>Bajo protesta de decir verdad declaramos que los Estados Financieros y sus notas, son razonablemente correctos y son responsabilidad del emisor.</t>
  </si>
  <si>
    <t>Hacienda Pública/Patrimonio Neto Final de 2025</t>
  </si>
  <si>
    <t>Resultado por Tenencia de Activos no Monetarios</t>
  </si>
  <si>
    <t>Resultado por Posición Monetaria</t>
  </si>
  <si>
    <t>Cambios en el Exceso o Insuficiencia en la Actualización de la Hacienda Pública/Patrimonio Neto de 2025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</si>
  <si>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</si>
  <si>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</si>
  <si>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</si>
  <si>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</si>
  <si>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</si>
  <si>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Variaciones de la Hacienda Pública/Patrimonio Generado Neto de 2025</t>
  </si>
  <si>
    <t>Actualización de la Hacienda Pública/Patrimonio</t>
  </si>
  <si>
    <t>Donaciones de Capital</t>
  </si>
  <si>
    <t>Aportaciones</t>
  </si>
  <si>
    <t>Cambios en la Hacienda Pública/Patrimonio Contribuido Neto de 2025</t>
  </si>
  <si>
    <t>Hacienda Pública/Patrimonio Neto Final de 2024</t>
  </si>
  <si>
    <t>Exceso o Insuficiencia en la Actualización de la Hacienda Pública/Patrimonio Neto de 2024</t>
  </si>
  <si>
    <t>Hacienda Pública/Patrimonio Generado Neto de 2024</t>
  </si>
  <si>
    <t>Hacienda Pública/Patrimonio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</si>
  <si>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</si>
  <si>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</si>
  <si>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</si>
  <si>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</si>
  <si>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</si>
  <si>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</si>
  <si>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Centro de Evaluación y Control de Confianza del Estado de Guanajuato
Estado de Variación en la Hacienda Pública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</si>
</sst>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3" fontId="3" fillId="0" borderId="0" xfId="1" applyNumberFormat="1" applyFont="1" applyAlignment="1" applyProtection="1">
      <alignment vertical="top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3" fontId="4" fillId="0" borderId="2" xfId="1" applyNumberFormat="1" applyFont="1" applyBorder="1" applyAlignment="1" applyProtection="1">
      <alignment vertical="center"/>
      <protection locked="0"/>
    </xf>
    <xf numFmtId="0" fontId="4" fillId="0" borderId="3" xfId="1" applyFont="1" applyBorder="1" applyAlignment="1">
      <alignment horizontal="left" vertical="top" wrapText="1" indent="1"/>
    </xf>
    <xf numFmtId="3" fontId="3" fillId="0" borderId="4" xfId="2" applyNumberFormat="1" applyFont="1" applyBorder="1" applyAlignment="1">
      <alignment horizontal="center" vertical="center" wrapText="1"/>
    </xf>
    <xf numFmtId="3" fontId="3" fillId="0" borderId="5" xfId="2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top" wrapText="1" indent="1"/>
    </xf>
    <xf numFmtId="3" fontId="4" fillId="0" borderId="4" xfId="1" applyNumberFormat="1" applyFont="1" applyBorder="1" applyAlignment="1" applyProtection="1">
      <alignment vertical="center"/>
      <protection locked="0"/>
    </xf>
    <xf numFmtId="3" fontId="3" fillId="0" borderId="5" xfId="1" applyNumberFormat="1" applyFont="1" applyBorder="1" applyAlignment="1" applyProtection="1">
      <alignment vertical="center"/>
      <protection locked="0"/>
    </xf>
    <xf numFmtId="0" fontId="3" fillId="0" borderId="6" xfId="1" applyFont="1" applyBorder="1" applyAlignment="1">
      <alignment horizontal="left" vertical="top" wrapText="1" indent="2"/>
    </xf>
    <xf numFmtId="3" fontId="4" fillId="0" borderId="5" xfId="1" applyNumberFormat="1" applyFont="1" applyBorder="1" applyAlignment="1" applyProtection="1">
      <alignment vertical="center"/>
      <protection locked="0"/>
    </xf>
    <xf numFmtId="0" fontId="4" fillId="0" borderId="6" xfId="1" applyFont="1" applyBorder="1" applyAlignment="1">
      <alignment horizontal="left" vertical="top" wrapText="1" indent="1"/>
    </xf>
    <xf numFmtId="0" fontId="4" fillId="0" borderId="6" xfId="1" applyFont="1" applyBorder="1" applyAlignment="1">
      <alignment vertical="top" wrapText="1"/>
    </xf>
    <xf numFmtId="165" fontId="3" fillId="0" borderId="7" xfId="2" applyNumberFormat="1" applyFont="1" applyBorder="1" applyAlignment="1">
      <alignment horizontal="center" vertical="center" wrapText="1"/>
    </xf>
    <xf numFmtId="165" fontId="3" fillId="0" borderId="8" xfId="2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65" fontId="4" fillId="2" borderId="10" xfId="2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</cellXfs>
  <cellStyles count="3">
    <cellStyle name="Millares 2 4 3" xfId="2" xr:uid="{E632F38E-4F0C-4087-88FA-F06EA8390D37}"/>
    <cellStyle name="Normal" xfId="0" builtinId="0"/>
    <cellStyle name="Normal 2 2" xfId="1" xr:uid="{77CA773F-8ABA-4022-8BF4-0F283B827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3049524</xdr:colOff>
      <xdr:row>42</xdr:row>
      <xdr:rowOff>0</xdr:rowOff>
    </xdr:from>
    <xdr:to>
      <xdr:col>1</xdr:col>
      <xdr:colOff>1028746</xdr:colOff>
      <xdr:row>47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6C566A-7840-44EC-A087-956F2D720AA4}"/>
            </a:ext>
          </a:extLst>
        </xdr:cNvPr>
        <xdr:cNvSpPr txBox="1"/>
      </xdr:nvSpPr>
      <xdr:spPr>
        <a:xfrm>
          <a:off x="573024" y="5440680"/>
          <a:ext cx="57002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254046</xdr:colOff>
      <xdr:row>42</xdr:row>
      <xdr:rowOff>0</xdr:rowOff>
    </xdr:from>
    <xdr:to>
      <xdr:col>3</xdr:col>
      <xdr:colOff>798577</xdr:colOff>
      <xdr:row>47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416294D-5580-431C-915F-5432DF2D299B}"/>
            </a:ext>
          </a:extLst>
        </xdr:cNvPr>
        <xdr:cNvSpPr txBox="1"/>
      </xdr:nvSpPr>
      <xdr:spPr>
        <a:xfrm>
          <a:off x="1397046" y="5440680"/>
          <a:ext cx="88743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51F7-5368-4E30-B2E0-30B192F0C6F5}">
  <sheetPr>
    <tabColor rgb="FF0070C0"/>
    <pageSetUpPr fitToPage="1"/>
  </sheetPr>
  <dimension ref="A1:O40"/>
  <sheetViews>
    <sheetView showGridLines="0" tabSelected="1" zoomScaleNormal="100" workbookViewId="0">
      <selection activeCell="A40" sqref="A40"/>
    </sheetView>
  </sheetViews>
  <sheetFormatPr baseColWidth="10" defaultColWidth="8.33203125" defaultRowHeight="10.199999999999999" x14ac:dyDescent="0.3"/>
  <cols>
    <col min="1" max="1" width="48.6640625" style="3" customWidth="1"/>
    <col min="2" max="6" width="17.44140625" style="2" customWidth="1"/>
    <col min="7" max="8" width="8.33203125" style="1"/>
    <col min="9" max="9" width="9.5546875" style="1" bestFit="1" customWidth="1"/>
    <col min="10" max="12" width="8.33203125" style="1"/>
    <col min="13" max="16" width="9.109375" style="1" bestFit="1" customWidth="1"/>
    <col min="17" max="16384" width="8.33203125" style="1"/>
  </cols>
  <sheetData>
    <row r="1" spans="1:15" ht="51" customHeight="1" x14ac:dyDescent="0.3">
      <c r="A1" s="27" t="s">
        <v>25</v>
      </c>
      <c r="B1" s="26"/>
      <c r="C1" s="26"/>
      <c r="D1" s="26"/>
      <c r="E1" s="26"/>
      <c r="F1" s="25"/>
    </row>
    <row r="2" spans="1:15" s="3" customFormat="1" ht="51.45" customHeight="1" x14ac:dyDescent="0.3">
      <c r="A2" s="24" t="s">
        <v>24</v>
      </c>
      <c r="B2" s="23" t="s">
        <v>23</v>
      </c>
      <c r="C2" s="23" t="s">
        <v>22</v>
      </c>
      <c r="D2" s="23" t="s">
        <v>21</v>
      </c>
      <c r="E2" s="23" t="s">
        <v>20</v>
      </c>
      <c r="F2" s="23" t="s">
        <v>19</v>
      </c>
    </row>
    <row r="3" spans="1:15" s="3" customFormat="1" ht="9.75" customHeight="1" x14ac:dyDescent="0.3">
      <c r="A3" s="22"/>
      <c r="B3" s="21"/>
      <c r="C3" s="21"/>
      <c r="D3" s="21"/>
      <c r="E3" s="21"/>
      <c r="F3" s="20"/>
    </row>
    <row r="4" spans="1:15" ht="12" customHeight="1" x14ac:dyDescent="0.3">
      <c r="A4" s="18" t="s">
        <v>18</v>
      </c>
      <c r="B4" s="17">
        <f>SUM(B5:B7)</f>
        <v>126881024.83</v>
      </c>
      <c r="C4" s="12"/>
      <c r="D4" s="12"/>
      <c r="E4" s="12"/>
      <c r="F4" s="14">
        <f>SUM(B4:E4)</f>
        <v>126881024.83</v>
      </c>
      <c r="I4" s="7"/>
      <c r="J4" s="7"/>
      <c r="K4" s="7"/>
      <c r="L4" s="7"/>
      <c r="M4" s="7"/>
      <c r="N4" s="7"/>
      <c r="O4" s="7"/>
    </row>
    <row r="5" spans="1:15" ht="12" customHeight="1" x14ac:dyDescent="0.3">
      <c r="A5" s="16" t="s">
        <v>13</v>
      </c>
      <c r="B5" s="15">
        <v>126881024.83</v>
      </c>
      <c r="C5" s="12"/>
      <c r="D5" s="12"/>
      <c r="E5" s="12"/>
      <c r="F5" s="14">
        <f>SUM(B5:E5)</f>
        <v>126881024.83</v>
      </c>
      <c r="J5" s="7"/>
      <c r="K5" s="7"/>
      <c r="L5" s="7"/>
      <c r="M5" s="7"/>
      <c r="N5" s="7"/>
      <c r="O5" s="7"/>
    </row>
    <row r="6" spans="1:15" ht="12" customHeight="1" x14ac:dyDescent="0.3">
      <c r="A6" s="16" t="s">
        <v>12</v>
      </c>
      <c r="B6" s="15">
        <v>0</v>
      </c>
      <c r="C6" s="12"/>
      <c r="D6" s="12"/>
      <c r="E6" s="12"/>
      <c r="F6" s="14">
        <f>SUM(B6:E6)</f>
        <v>0</v>
      </c>
      <c r="J6" s="7"/>
      <c r="K6" s="7"/>
      <c r="L6" s="7"/>
      <c r="M6" s="7"/>
      <c r="N6" s="7"/>
      <c r="O6" s="7"/>
    </row>
    <row r="7" spans="1:15" ht="12" customHeight="1" x14ac:dyDescent="0.3">
      <c r="A7" s="16" t="s">
        <v>11</v>
      </c>
      <c r="B7" s="15">
        <v>0</v>
      </c>
      <c r="C7" s="12"/>
      <c r="D7" s="12"/>
      <c r="E7" s="12"/>
      <c r="F7" s="14">
        <f>SUM(B7:E7)</f>
        <v>0</v>
      </c>
      <c r="J7" s="7"/>
      <c r="K7" s="7"/>
      <c r="L7" s="7"/>
      <c r="M7" s="7"/>
      <c r="N7" s="7"/>
      <c r="O7" s="7"/>
    </row>
    <row r="8" spans="1:15" ht="11.25" customHeight="1" x14ac:dyDescent="0.3">
      <c r="A8" s="13"/>
      <c r="B8" s="12"/>
      <c r="C8" s="12"/>
      <c r="D8" s="12"/>
      <c r="E8" s="12"/>
      <c r="F8" s="11"/>
      <c r="J8" s="7"/>
      <c r="K8" s="7"/>
      <c r="L8" s="7"/>
      <c r="M8" s="7"/>
      <c r="N8" s="7"/>
      <c r="O8" s="7"/>
    </row>
    <row r="9" spans="1:15" ht="12" customHeight="1" x14ac:dyDescent="0.3">
      <c r="A9" s="18" t="s">
        <v>17</v>
      </c>
      <c r="B9" s="12"/>
      <c r="C9" s="17">
        <f>SUM(C10:C14)</f>
        <v>1401782.94</v>
      </c>
      <c r="D9" s="17">
        <f>D10</f>
        <v>12812942.41</v>
      </c>
      <c r="E9" s="12"/>
      <c r="F9" s="14">
        <f>SUM(B9:E9)</f>
        <v>14214725.35</v>
      </c>
      <c r="J9" s="7"/>
      <c r="K9" s="7"/>
      <c r="L9" s="7"/>
      <c r="M9" s="7"/>
      <c r="N9" s="7"/>
      <c r="O9" s="7"/>
    </row>
    <row r="10" spans="1:15" ht="12" customHeight="1" x14ac:dyDescent="0.3">
      <c r="A10" s="16" t="s">
        <v>9</v>
      </c>
      <c r="B10" s="12"/>
      <c r="C10" s="15"/>
      <c r="D10" s="15">
        <v>12812942.41</v>
      </c>
      <c r="E10" s="12"/>
      <c r="F10" s="14">
        <f>SUM(B10:E10)</f>
        <v>12812942.41</v>
      </c>
      <c r="J10" s="7"/>
      <c r="K10" s="7"/>
      <c r="L10" s="7"/>
      <c r="M10" s="7"/>
      <c r="N10" s="7"/>
      <c r="O10" s="7"/>
    </row>
    <row r="11" spans="1:15" ht="12" customHeight="1" x14ac:dyDescent="0.3">
      <c r="A11" s="16" t="s">
        <v>8</v>
      </c>
      <c r="B11" s="12"/>
      <c r="C11" s="15">
        <v>1401782.94</v>
      </c>
      <c r="D11" s="15"/>
      <c r="E11" s="12"/>
      <c r="F11" s="14">
        <f>SUM(B11:E11)</f>
        <v>1401782.94</v>
      </c>
      <c r="J11" s="7"/>
      <c r="K11" s="7"/>
      <c r="L11" s="7"/>
      <c r="M11" s="7"/>
      <c r="N11" s="7"/>
      <c r="O11" s="7"/>
    </row>
    <row r="12" spans="1:15" ht="12" customHeight="1" x14ac:dyDescent="0.3">
      <c r="A12" s="16" t="s">
        <v>7</v>
      </c>
      <c r="B12" s="12"/>
      <c r="C12" s="15">
        <v>0</v>
      </c>
      <c r="D12" s="15"/>
      <c r="E12" s="12"/>
      <c r="F12" s="14">
        <f>SUM(B12:E12)</f>
        <v>0</v>
      </c>
      <c r="J12" s="7"/>
      <c r="K12" s="7"/>
      <c r="L12" s="7"/>
      <c r="M12" s="7"/>
      <c r="N12" s="7"/>
      <c r="O12" s="7"/>
    </row>
    <row r="13" spans="1:15" ht="12" customHeight="1" x14ac:dyDescent="0.3">
      <c r="A13" s="16" t="s">
        <v>6</v>
      </c>
      <c r="B13" s="12"/>
      <c r="C13" s="15">
        <v>0</v>
      </c>
      <c r="D13" s="15"/>
      <c r="E13" s="12"/>
      <c r="F13" s="14">
        <f>SUM(B13:E13)</f>
        <v>0</v>
      </c>
      <c r="J13" s="7"/>
      <c r="K13" s="7"/>
      <c r="L13" s="7"/>
      <c r="M13" s="7"/>
      <c r="N13" s="7"/>
      <c r="O13" s="7"/>
    </row>
    <row r="14" spans="1:15" ht="12" customHeight="1" x14ac:dyDescent="0.3">
      <c r="A14" s="16" t="s">
        <v>5</v>
      </c>
      <c r="B14" s="12"/>
      <c r="C14" s="15">
        <v>0</v>
      </c>
      <c r="D14" s="15"/>
      <c r="E14" s="12"/>
      <c r="F14" s="14">
        <f>SUM(B14:E14)</f>
        <v>0</v>
      </c>
      <c r="J14" s="7"/>
      <c r="K14" s="7"/>
      <c r="L14" s="7"/>
      <c r="M14" s="7"/>
      <c r="N14" s="7"/>
      <c r="O14" s="7"/>
    </row>
    <row r="15" spans="1:15" ht="11.25" customHeight="1" x14ac:dyDescent="0.3">
      <c r="A15" s="13"/>
      <c r="B15" s="12"/>
      <c r="C15" s="15"/>
      <c r="D15" s="15"/>
      <c r="E15" s="12"/>
      <c r="F15" s="11"/>
      <c r="J15" s="7"/>
      <c r="K15" s="7"/>
      <c r="L15" s="7"/>
      <c r="M15" s="7"/>
      <c r="N15" s="7"/>
      <c r="O15" s="7"/>
    </row>
    <row r="16" spans="1:15" ht="20.399999999999999" x14ac:dyDescent="0.3">
      <c r="A16" s="18" t="s">
        <v>16</v>
      </c>
      <c r="B16" s="12"/>
      <c r="C16" s="12"/>
      <c r="D16" s="12"/>
      <c r="E16" s="17">
        <f>SUM(E17:E18)</f>
        <v>0</v>
      </c>
      <c r="F16" s="14">
        <f>SUM(B16:E16)</f>
        <v>0</v>
      </c>
      <c r="J16" s="7"/>
      <c r="K16" s="7"/>
      <c r="L16" s="7"/>
      <c r="M16" s="7"/>
      <c r="N16" s="7"/>
      <c r="O16" s="7"/>
    </row>
    <row r="17" spans="1:15" ht="12" customHeight="1" x14ac:dyDescent="0.3">
      <c r="A17" s="16" t="s">
        <v>3</v>
      </c>
      <c r="B17" s="12"/>
      <c r="C17" s="12"/>
      <c r="D17" s="12"/>
      <c r="E17" s="15">
        <v>0</v>
      </c>
      <c r="F17" s="14">
        <f>SUM(B17:E17)</f>
        <v>0</v>
      </c>
      <c r="J17" s="7"/>
      <c r="K17" s="7"/>
      <c r="L17" s="7"/>
      <c r="M17" s="7"/>
      <c r="N17" s="7"/>
      <c r="O17" s="7"/>
    </row>
    <row r="18" spans="1:15" ht="12" customHeight="1" x14ac:dyDescent="0.3">
      <c r="A18" s="16" t="s">
        <v>2</v>
      </c>
      <c r="B18" s="12"/>
      <c r="C18" s="12"/>
      <c r="D18" s="12"/>
      <c r="E18" s="15">
        <v>0</v>
      </c>
      <c r="F18" s="14">
        <f>SUM(B18:E18)</f>
        <v>0</v>
      </c>
      <c r="J18" s="7"/>
      <c r="K18" s="7"/>
      <c r="L18" s="7"/>
      <c r="M18" s="7"/>
      <c r="N18" s="7"/>
      <c r="O18" s="7"/>
    </row>
    <row r="19" spans="1:15" ht="11.25" customHeight="1" x14ac:dyDescent="0.3">
      <c r="A19" s="13"/>
      <c r="B19" s="12"/>
      <c r="C19" s="12"/>
      <c r="D19" s="12"/>
      <c r="E19" s="12"/>
      <c r="F19" s="11"/>
      <c r="J19" s="7"/>
      <c r="K19" s="7"/>
      <c r="L19" s="7"/>
      <c r="M19" s="7"/>
      <c r="N19" s="7"/>
      <c r="O19" s="7"/>
    </row>
    <row r="20" spans="1:15" ht="12" customHeight="1" x14ac:dyDescent="0.3">
      <c r="A20" s="18" t="s">
        <v>15</v>
      </c>
      <c r="B20" s="17">
        <f>B4</f>
        <v>126881024.83</v>
      </c>
      <c r="C20" s="17">
        <f>C9</f>
        <v>1401782.94</v>
      </c>
      <c r="D20" s="17">
        <f>D9</f>
        <v>12812942.41</v>
      </c>
      <c r="E20" s="17">
        <f>E16</f>
        <v>0</v>
      </c>
      <c r="F20" s="14">
        <f>SUM(B20:E20)</f>
        <v>141095750.18000001</v>
      </c>
      <c r="J20" s="7"/>
      <c r="K20" s="7"/>
      <c r="L20" s="7"/>
      <c r="M20" s="7"/>
      <c r="N20" s="7"/>
      <c r="O20" s="7"/>
    </row>
    <row r="21" spans="1:15" ht="11.25" customHeight="1" x14ac:dyDescent="0.3">
      <c r="A21" s="19"/>
      <c r="B21" s="12"/>
      <c r="C21" s="12"/>
      <c r="D21" s="12"/>
      <c r="E21" s="12"/>
      <c r="F21" s="11"/>
      <c r="J21" s="7"/>
      <c r="K21" s="7"/>
      <c r="L21" s="7"/>
      <c r="M21" s="7"/>
      <c r="N21" s="7"/>
      <c r="O21" s="7"/>
    </row>
    <row r="22" spans="1:15" ht="12" customHeight="1" x14ac:dyDescent="0.3">
      <c r="A22" s="18" t="s">
        <v>14</v>
      </c>
      <c r="B22" s="17">
        <f>SUM(B23:B25)</f>
        <v>161443.15</v>
      </c>
      <c r="C22" s="12"/>
      <c r="D22" s="12"/>
      <c r="E22" s="12"/>
      <c r="F22" s="14">
        <f>SUM(B22:E22)</f>
        <v>161443.15</v>
      </c>
      <c r="J22" s="7"/>
      <c r="K22" s="7"/>
      <c r="L22" s="7"/>
      <c r="M22" s="7"/>
      <c r="N22" s="7"/>
      <c r="O22" s="7"/>
    </row>
    <row r="23" spans="1:15" ht="12" customHeight="1" x14ac:dyDescent="0.3">
      <c r="A23" s="16" t="s">
        <v>13</v>
      </c>
      <c r="B23" s="15">
        <v>161443.15</v>
      </c>
      <c r="C23" s="12"/>
      <c r="D23" s="12"/>
      <c r="E23" s="12"/>
      <c r="F23" s="14">
        <f>SUM(B23:E23)</f>
        <v>161443.15</v>
      </c>
      <c r="J23" s="7"/>
      <c r="K23" s="7"/>
      <c r="L23" s="7"/>
      <c r="M23" s="7"/>
      <c r="N23" s="7"/>
      <c r="O23" s="7"/>
    </row>
    <row r="24" spans="1:15" ht="12" customHeight="1" x14ac:dyDescent="0.3">
      <c r="A24" s="16" t="s">
        <v>12</v>
      </c>
      <c r="B24" s="15">
        <v>0</v>
      </c>
      <c r="C24" s="12"/>
      <c r="D24" s="12"/>
      <c r="E24" s="12"/>
      <c r="F24" s="14">
        <f>SUM(B24:E24)</f>
        <v>0</v>
      </c>
      <c r="J24" s="7"/>
      <c r="K24" s="7"/>
      <c r="L24" s="7"/>
      <c r="M24" s="7"/>
      <c r="N24" s="7"/>
      <c r="O24" s="7"/>
    </row>
    <row r="25" spans="1:15" ht="12" customHeight="1" x14ac:dyDescent="0.3">
      <c r="A25" s="16" t="s">
        <v>11</v>
      </c>
      <c r="B25" s="15">
        <v>0</v>
      </c>
      <c r="C25" s="12"/>
      <c r="D25" s="12"/>
      <c r="E25" s="12"/>
      <c r="F25" s="14">
        <f>SUM(B25:E25)</f>
        <v>0</v>
      </c>
      <c r="J25" s="7"/>
      <c r="K25" s="7"/>
      <c r="L25" s="7"/>
      <c r="M25" s="7"/>
      <c r="N25" s="7"/>
      <c r="O25" s="7"/>
    </row>
    <row r="26" spans="1:15" ht="11.25" customHeight="1" x14ac:dyDescent="0.3">
      <c r="A26" s="13"/>
      <c r="B26" s="12"/>
      <c r="C26" s="12"/>
      <c r="D26" s="12"/>
      <c r="E26" s="12"/>
      <c r="F26" s="11"/>
      <c r="J26" s="7"/>
      <c r="K26" s="7"/>
      <c r="L26" s="7"/>
      <c r="M26" s="7"/>
      <c r="N26" s="7"/>
      <c r="O26" s="7"/>
    </row>
    <row r="27" spans="1:15" ht="12" customHeight="1" x14ac:dyDescent="0.3">
      <c r="A27" s="18" t="s">
        <v>10</v>
      </c>
      <c r="B27" s="12"/>
      <c r="C27" s="17">
        <f>C29</f>
        <v>5493163.9900000002</v>
      </c>
      <c r="D27" s="17">
        <f>SUM(D28:D32)</f>
        <v>2012943.1099999994</v>
      </c>
      <c r="E27" s="12"/>
      <c r="F27" s="14">
        <f>SUM(B27:E27)</f>
        <v>7506107.0999999996</v>
      </c>
      <c r="J27" s="7"/>
      <c r="K27" s="7"/>
      <c r="L27" s="7"/>
      <c r="M27" s="7"/>
      <c r="N27" s="7"/>
      <c r="O27" s="7"/>
    </row>
    <row r="28" spans="1:15" ht="12" customHeight="1" x14ac:dyDescent="0.3">
      <c r="A28" s="16" t="s">
        <v>9</v>
      </c>
      <c r="B28" s="12"/>
      <c r="C28" s="15"/>
      <c r="D28" s="15">
        <v>14825885.52</v>
      </c>
      <c r="E28" s="12"/>
      <c r="F28" s="14">
        <f>SUM(B28:E28)</f>
        <v>14825885.52</v>
      </c>
      <c r="J28" s="7"/>
      <c r="K28" s="7"/>
      <c r="L28" s="7"/>
      <c r="M28" s="7"/>
      <c r="N28" s="7"/>
      <c r="O28" s="7"/>
    </row>
    <row r="29" spans="1:15" ht="12" customHeight="1" x14ac:dyDescent="0.3">
      <c r="A29" s="16" t="s">
        <v>8</v>
      </c>
      <c r="B29" s="12"/>
      <c r="C29" s="15">
        <v>5493163.9900000002</v>
      </c>
      <c r="D29" s="15">
        <v>-12812942.41</v>
      </c>
      <c r="E29" s="12"/>
      <c r="F29" s="14">
        <f>SUM(B29:E29)</f>
        <v>-7319778.4199999999</v>
      </c>
      <c r="J29" s="7"/>
      <c r="K29" s="7"/>
      <c r="L29" s="7"/>
      <c r="M29" s="7"/>
      <c r="N29" s="7"/>
      <c r="O29" s="7"/>
    </row>
    <row r="30" spans="1:15" ht="12" customHeight="1" x14ac:dyDescent="0.3">
      <c r="A30" s="16" t="s">
        <v>7</v>
      </c>
      <c r="B30" s="12"/>
      <c r="C30" s="15"/>
      <c r="D30" s="15">
        <v>0</v>
      </c>
      <c r="E30" s="12"/>
      <c r="F30" s="14">
        <f>SUM(B30:E30)</f>
        <v>0</v>
      </c>
      <c r="J30" s="7"/>
      <c r="K30" s="7"/>
      <c r="L30" s="7"/>
      <c r="M30" s="7"/>
      <c r="N30" s="7"/>
      <c r="O30" s="7"/>
    </row>
    <row r="31" spans="1:15" ht="12" customHeight="1" x14ac:dyDescent="0.3">
      <c r="A31" s="16" t="s">
        <v>6</v>
      </c>
      <c r="B31" s="12"/>
      <c r="C31" s="12"/>
      <c r="D31" s="15">
        <v>0</v>
      </c>
      <c r="E31" s="12"/>
      <c r="F31" s="14">
        <f>SUM(B31:E31)</f>
        <v>0</v>
      </c>
      <c r="J31" s="7"/>
      <c r="K31" s="7"/>
      <c r="L31" s="7"/>
      <c r="M31" s="7"/>
      <c r="N31" s="7"/>
      <c r="O31" s="7"/>
    </row>
    <row r="32" spans="1:15" ht="12" customHeight="1" x14ac:dyDescent="0.3">
      <c r="A32" s="16" t="s">
        <v>5</v>
      </c>
      <c r="B32" s="12"/>
      <c r="C32" s="12"/>
      <c r="D32" s="15">
        <v>0</v>
      </c>
      <c r="E32" s="12"/>
      <c r="F32" s="14">
        <f>SUM(B32:E32)</f>
        <v>0</v>
      </c>
      <c r="J32" s="7"/>
      <c r="K32" s="7"/>
      <c r="L32" s="7"/>
      <c r="M32" s="7"/>
      <c r="N32" s="7"/>
      <c r="O32" s="7"/>
    </row>
    <row r="33" spans="1:15" ht="11.25" customHeight="1" x14ac:dyDescent="0.3">
      <c r="A33" s="13"/>
      <c r="B33" s="12"/>
      <c r="C33" s="12"/>
      <c r="D33" s="12"/>
      <c r="E33" s="12"/>
      <c r="F33" s="11"/>
      <c r="J33" s="7"/>
      <c r="K33" s="7"/>
      <c r="L33" s="7"/>
      <c r="M33" s="7"/>
      <c r="N33" s="7"/>
      <c r="O33" s="7"/>
    </row>
    <row r="34" spans="1:15" ht="22.5" customHeight="1" x14ac:dyDescent="0.3">
      <c r="A34" s="18" t="s">
        <v>4</v>
      </c>
      <c r="B34" s="12"/>
      <c r="C34" s="12"/>
      <c r="D34" s="12"/>
      <c r="E34" s="17">
        <f>SUM(E35:E36)</f>
        <v>0</v>
      </c>
      <c r="F34" s="14">
        <f>SUM(B34:E34)</f>
        <v>0</v>
      </c>
      <c r="J34" s="7"/>
      <c r="K34" s="7"/>
      <c r="L34" s="7"/>
      <c r="M34" s="7"/>
      <c r="N34" s="7"/>
      <c r="O34" s="7"/>
    </row>
    <row r="35" spans="1:15" ht="12" customHeight="1" x14ac:dyDescent="0.3">
      <c r="A35" s="16" t="s">
        <v>3</v>
      </c>
      <c r="B35" s="12"/>
      <c r="C35" s="12"/>
      <c r="D35" s="12"/>
      <c r="E35" s="15">
        <v>0</v>
      </c>
      <c r="F35" s="14">
        <f>SUM(B35:E35)</f>
        <v>0</v>
      </c>
      <c r="J35" s="7"/>
      <c r="K35" s="7"/>
      <c r="L35" s="7"/>
      <c r="M35" s="7"/>
      <c r="N35" s="7"/>
      <c r="O35" s="7"/>
    </row>
    <row r="36" spans="1:15" ht="12" customHeight="1" x14ac:dyDescent="0.3">
      <c r="A36" s="16" t="s">
        <v>2</v>
      </c>
      <c r="B36" s="12"/>
      <c r="C36" s="12"/>
      <c r="D36" s="12"/>
      <c r="E36" s="15">
        <v>0</v>
      </c>
      <c r="F36" s="14">
        <f>SUM(B36:E36)</f>
        <v>0</v>
      </c>
      <c r="J36" s="7"/>
      <c r="K36" s="7"/>
      <c r="L36" s="7"/>
      <c r="M36" s="7"/>
      <c r="N36" s="7"/>
      <c r="O36" s="7"/>
    </row>
    <row r="37" spans="1:15" ht="11.25" customHeight="1" x14ac:dyDescent="0.3">
      <c r="A37" s="13"/>
      <c r="B37" s="12"/>
      <c r="C37" s="12"/>
      <c r="D37" s="12"/>
      <c r="E37" s="12"/>
      <c r="F37" s="11"/>
      <c r="J37" s="7"/>
      <c r="K37" s="7"/>
      <c r="L37" s="7"/>
      <c r="M37" s="7"/>
      <c r="N37" s="7"/>
      <c r="O37" s="7"/>
    </row>
    <row r="38" spans="1:15" ht="12.75" customHeight="1" x14ac:dyDescent="0.3">
      <c r="A38" s="10" t="s">
        <v>1</v>
      </c>
      <c r="B38" s="9">
        <f>B20+B22</f>
        <v>127042467.98</v>
      </c>
      <c r="C38" s="9">
        <f>+C20+C27</f>
        <v>6894946.9299999997</v>
      </c>
      <c r="D38" s="9">
        <f>D20+D27</f>
        <v>14825885.52</v>
      </c>
      <c r="E38" s="9">
        <f>+E20+E34</f>
        <v>0</v>
      </c>
      <c r="F38" s="8">
        <f>SUM(B38:E38)</f>
        <v>148763300.43000001</v>
      </c>
      <c r="J38" s="7"/>
      <c r="K38" s="7"/>
      <c r="L38" s="7"/>
      <c r="M38" s="7"/>
      <c r="N38" s="7"/>
      <c r="O38" s="7"/>
    </row>
    <row r="39" spans="1:15" x14ac:dyDescent="0.3">
      <c r="A39" s="6"/>
      <c r="B39" s="5"/>
      <c r="C39" s="5"/>
      <c r="D39" s="5"/>
      <c r="E39" s="5"/>
      <c r="F39" s="5"/>
    </row>
    <row r="40" spans="1:15" x14ac:dyDescent="0.3">
      <c r="A40" s="4" t="s">
        <v>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2026-02-06T15:24:56Z</dcterms:created>
  <dcterms:modified xsi:type="dcterms:W3CDTF">2026-02-06T16:49:26Z</dcterms:modified>
</cp:coreProperties>
</file>