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7EAF1158-ADB0-4B3D-85ED-BD92EDE4B0C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G15" i="4"/>
  <c r="F15" i="4"/>
  <c r="E15" i="4"/>
  <c r="D15" i="4"/>
  <c r="C15" i="4"/>
  <c r="B15" i="4"/>
  <c r="G38" i="4"/>
  <c r="F38" i="4"/>
  <c r="E38" i="4"/>
  <c r="D38" i="4"/>
  <c r="C38" i="4"/>
  <c r="B38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<sst xmlns="http://schemas.openxmlformats.org/spreadsheetml/2006/main" count="50" uniqueCount="29">
  <si>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</si>
  <si>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</si>
  <si>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</si>
  <si>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</si>
  <si>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</si>
  <si>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</si>
  <si>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</si>
  <si>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</si>
  <si>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</si>
  <si>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</si>
  <si>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</si>
  <si>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</si>
  <si>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</si>
  <si>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</si>
  <si>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</si>
  <si>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</si>
  <si>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</si>
  <si>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</si>
  <si>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</si>
  <si>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</si>
  <si>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</si>
  <si>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</si>
  <si>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</si>
  <si>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</si>
  <si>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</si>
  <si>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</si>
  <si>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</si>
  <si>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</si>
  <si>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CENTRO DE EVALUACIÓN Y CONTROL DE CONFIANZA DEL ESTADO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</si>
</sst>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12" xfId="8" applyFont="1" applyBorder="1" applyAlignment="1" applyProtection="1">
      <alignment horizontal="left" vertical="center" wrapText="1" indent="1"/>
      <protection locked="0"/>
    </xf>
    <xf numFmtId="4" fontId="4" fillId="0" borderId="7" xfId="8" applyNumberFormat="1" applyFont="1" applyBorder="1" applyAlignment="1" applyProtection="1">
      <alignment vertical="center"/>
      <protection locked="0"/>
    </xf>
    <xf numFmtId="0" fontId="8" fillId="0" borderId="12" xfId="8" applyFont="1" applyBorder="1" applyAlignment="1" applyProtection="1">
      <alignment horizontal="left" vertical="center" wrapText="1" indent="1"/>
      <protection locked="0"/>
    </xf>
    <xf numFmtId="4" fontId="4" fillId="0" borderId="9" xfId="8" applyNumberFormat="1" applyFont="1" applyBorder="1" applyAlignment="1" applyProtection="1">
      <alignment vertical="center"/>
      <protection locked="0"/>
    </xf>
    <xf numFmtId="0" fontId="8" fillId="0" borderId="12" xfId="8" applyFont="1" applyBorder="1" applyAlignment="1">
      <alignment horizontal="left" vertical="center" wrapText="1" indent="1"/>
    </xf>
    <xf numFmtId="0" fontId="4" fillId="0" borderId="12" xfId="8" applyFont="1" applyBorder="1" applyAlignment="1" applyProtection="1">
      <alignment vertical="center"/>
      <protection locked="0"/>
    </xf>
    <xf numFmtId="4" fontId="4" fillId="0" borderId="8" xfId="8" applyNumberFormat="1" applyFont="1" applyBorder="1" applyAlignment="1" applyProtection="1">
      <alignment vertical="center"/>
      <protection locked="0"/>
    </xf>
    <xf numFmtId="0" fontId="9" fillId="0" borderId="13" xfId="8" applyFont="1" applyBorder="1" applyAlignment="1" applyProtection="1">
      <alignment horizontal="left" vertical="center" indent="3"/>
      <protection locked="0"/>
    </xf>
    <xf numFmtId="4" fontId="9" fillId="0" borderId="2" xfId="8" applyNumberFormat="1" applyFont="1" applyBorder="1" applyAlignment="1" applyProtection="1">
      <alignment vertical="center"/>
      <protection locked="0"/>
    </xf>
    <xf numFmtId="4" fontId="9" fillId="0" borderId="4" xfId="8" applyNumberFormat="1" applyFont="1" applyBorder="1" applyAlignment="1" applyProtection="1">
      <alignment vertical="center"/>
      <protection locked="0"/>
    </xf>
    <xf numFmtId="0" fontId="8" fillId="0" borderId="6" xfId="8" applyFont="1" applyBorder="1" applyAlignment="1" applyProtection="1">
      <alignment vertical="center"/>
      <protection locked="0"/>
    </xf>
    <xf numFmtId="4" fontId="8" fillId="0" borderId="6" xfId="8" applyNumberFormat="1" applyFont="1" applyBorder="1" applyAlignment="1" applyProtection="1">
      <alignment vertical="center"/>
      <protection locked="0"/>
    </xf>
    <xf numFmtId="4" fontId="8" fillId="0" borderId="1" xfId="8" applyNumberFormat="1" applyFont="1" applyBorder="1" applyAlignment="1" applyProtection="1">
      <alignment vertical="center"/>
      <protection locked="0"/>
    </xf>
    <xf numFmtId="4" fontId="9" fillId="0" borderId="3" xfId="8" applyNumberFormat="1" applyFont="1" applyBorder="1" applyAlignment="1" applyProtection="1">
      <alignment vertical="center"/>
      <protection locked="0"/>
    </xf>
    <xf numFmtId="0" fontId="9" fillId="0" borderId="12" xfId="8" applyFont="1" applyBorder="1" applyAlignment="1">
      <alignment horizontal="left" vertical="center"/>
    </xf>
    <xf numFmtId="0" fontId="9" fillId="0" borderId="12" xfId="8" applyFont="1" applyBorder="1" applyAlignment="1">
      <alignment horizontal="left" vertical="center" wrapText="1"/>
    </xf>
    <xf numFmtId="4" fontId="9" fillId="0" borderId="9" xfId="8" applyNumberFormat="1" applyFont="1" applyBorder="1" applyAlignment="1" applyProtection="1">
      <alignment vertical="center"/>
      <protection locked="0"/>
    </xf>
    <xf numFmtId="0" fontId="8" fillId="0" borderId="12" xfId="8" applyFont="1" applyBorder="1" applyAlignment="1">
      <alignment horizontal="left" vertical="center" wrapText="1"/>
    </xf>
    <xf numFmtId="0" fontId="9" fillId="0" borderId="12" xfId="8" applyFont="1" applyBorder="1" applyAlignment="1">
      <alignment vertical="center"/>
    </xf>
    <xf numFmtId="0" fontId="9" fillId="0" borderId="13" xfId="8" applyFont="1" applyBorder="1" applyAlignment="1">
      <alignment horizontal="center" vertical="center" wrapText="1"/>
    </xf>
    <xf numFmtId="4" fontId="9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8" fillId="0" borderId="9" xfId="26" applyNumberFormat="1" applyFont="1" applyBorder="1" applyAlignment="1" applyProtection="1">
      <alignment vertical="top"/>
      <protection locked="0"/>
    </xf>
    <xf numFmtId="4" fontId="9" fillId="0" borderId="7" xfId="26" applyNumberFormat="1" applyFont="1" applyBorder="1" applyAlignment="1" applyProtection="1">
      <alignment vertical="top"/>
      <protection locked="0"/>
    </xf>
    <xf numFmtId="4" fontId="9" fillId="0" borderId="9" xfId="26" applyNumberFormat="1" applyFont="1" applyBorder="1" applyAlignment="1" applyProtection="1">
      <alignment vertical="top"/>
      <protection locked="0"/>
    </xf>
    <xf numFmtId="4" fontId="9" fillId="0" borderId="2" xfId="26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3" xfId="23" applyFont="1" applyFill="1" applyBorder="1" applyAlignment="1" applyProtection="1">
      <alignment horizontal="center" vertical="center" wrapText="1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3000000}"/>
    <cellStyle name="Millares 2 3" xfId="5" xr:uid="{00000000-0005-0000-0000-000004000000}"/>
    <cellStyle name="Millares 2 3 2" xfId="20" xr:uid="{00000000-0005-0000-0000-000004000000}"/>
    <cellStyle name="Millares 2 4" xfId="18" xr:uid="{00000000-0005-0000-0000-000002000000}"/>
    <cellStyle name="Millares 3" xfId="6" xr:uid="{00000000-0005-0000-0000-000005000000}"/>
    <cellStyle name="Millares 3 2" xfId="21" xr:uid="{00000000-0005-0000-0000-000005000000}"/>
    <cellStyle name="Moneda 2" xfId="7" xr:uid="{00000000-0005-0000-0000-000006000000}"/>
    <cellStyle name="Moneda 2 2" xfId="22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6" xr:uid="{00000000-0005-0000-0000-00000A000000}"/>
    <cellStyle name="Normal 2 4" xfId="23" xr:uid="{00000000-0005-0000-0000-000008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00000000-0005-0000-0000-000011000000}"/>
    <cellStyle name="Normal 6 3" xfId="24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47</xdr:row>
      <xdr:rowOff>99060</xdr:rowOff>
    </xdr:from>
    <xdr:to>
      <xdr:col>5</xdr:col>
      <xdr:colOff>707533</xdr:colOff>
      <xdr:row>53</xdr:row>
      <xdr:rowOff>58047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E7F8836-4544-40A8-86D9-4DD22EAE3C68}"/>
            </a:ext>
          </a:extLst>
        </xdr:cNvPr>
        <xdr:cNvGrpSpPr/>
      </xdr:nvGrpSpPr>
      <xdr:grpSpPr>
        <a:xfrm>
          <a:off x="1524000" y="8397240"/>
          <a:ext cx="6430153" cy="73622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793A7086-4251-48D9-ABFB-12E9096B6B89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2231E79-6C7D-40FD-A8E4-79951699A4BB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topLeftCell="A31" zoomScaleNormal="100" workbookViewId="0">
      <selection activeCell="A45" sqref="A45"/>
    </sheetView>
  </sheetViews>
  <sheetFormatPr baseColWidth="10" defaultColWidth="12" defaultRowHeight="10.199999999999999" x14ac:dyDescent="0.2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16384" width="12" style="8"/>
  </cols>
  <sheetData>
    <row r="1" spans="1:7" ht="45" customHeight="1" x14ac:dyDescent="0.2">
      <c r="A1" s="43" t="s">
        <v>28</v>
      </c>
      <c r="B1" s="44"/>
      <c r="C1" s="44"/>
      <c r="D1" s="44"/>
      <c r="E1" s="44"/>
      <c r="F1" s="44"/>
      <c r="G1" s="45"/>
    </row>
    <row r="2" spans="1:7" s="9" customFormat="1" x14ac:dyDescent="0.2">
      <c r="A2" s="4"/>
      <c r="B2" s="40" t="s">
        <v>0</v>
      </c>
      <c r="C2" s="41"/>
      <c r="D2" s="41"/>
      <c r="E2" s="41"/>
      <c r="F2" s="42"/>
      <c r="G2" s="38" t="s">
        <v>1</v>
      </c>
    </row>
    <row r="3" spans="1:7" s="10" customFormat="1" ht="24.9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9"/>
    </row>
    <row r="4" spans="1:7" x14ac:dyDescent="0.2">
      <c r="A4" s="11" t="s">
        <v>8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</row>
    <row r="5" spans="1:7" x14ac:dyDescent="0.2">
      <c r="A5" s="13" t="s">
        <v>9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</row>
    <row r="6" spans="1:7" x14ac:dyDescent="0.2">
      <c r="A6" s="11" t="s">
        <v>10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x14ac:dyDescent="0.2">
      <c r="A7" s="11" t="s">
        <v>11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2">
      <c r="A8" s="15" t="s">
        <v>12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">
      <c r="A9" s="13" t="s">
        <v>13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20.399999999999999" x14ac:dyDescent="0.2">
      <c r="A10" s="11" t="s">
        <v>14</v>
      </c>
      <c r="B10" s="14">
        <v>32670900</v>
      </c>
      <c r="C10" s="14">
        <v>49732861.840000004</v>
      </c>
      <c r="D10" s="14">
        <v>82403761.840000004</v>
      </c>
      <c r="E10" s="14">
        <v>7987183.4299999997</v>
      </c>
      <c r="F10" s="14">
        <v>7987183.4299999997</v>
      </c>
      <c r="G10" s="14">
        <v>-24683716.57</v>
      </c>
    </row>
    <row r="11" spans="1:7" ht="20.399999999999999" x14ac:dyDescent="0.2">
      <c r="A11" s="11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20.399999999999999" x14ac:dyDescent="0.2">
      <c r="A12" s="11" t="s">
        <v>16</v>
      </c>
      <c r="B12" s="14">
        <v>100466929.59999999</v>
      </c>
      <c r="C12" s="14">
        <v>2433637.13</v>
      </c>
      <c r="D12" s="14">
        <v>102900566.72999999</v>
      </c>
      <c r="E12" s="14">
        <v>24508300.710000001</v>
      </c>
      <c r="F12" s="14">
        <v>24508300.710000001</v>
      </c>
      <c r="G12" s="14">
        <v>-75958628.889999986</v>
      </c>
    </row>
    <row r="13" spans="1:7" x14ac:dyDescent="0.2">
      <c r="A13" s="11" t="s">
        <v>17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">
      <c r="A14" s="16"/>
      <c r="B14" s="17"/>
      <c r="C14" s="17"/>
      <c r="D14" s="17"/>
      <c r="E14" s="17"/>
      <c r="F14" s="17"/>
      <c r="G14" s="17"/>
    </row>
    <row r="15" spans="1:7" x14ac:dyDescent="0.2">
      <c r="A15" s="18" t="s">
        <v>18</v>
      </c>
      <c r="B15" s="19">
        <f>SUM(B4:B13)</f>
        <v>133137829.59999999</v>
      </c>
      <c r="C15" s="19">
        <f t="shared" ref="C15:G16" si="0">SUM(C4:C13)</f>
        <v>52166498.970000006</v>
      </c>
      <c r="D15" s="19">
        <f t="shared" si="0"/>
        <v>185304328.56999999</v>
      </c>
      <c r="E15" s="19">
        <f t="shared" si="0"/>
        <v>32495484.140000001</v>
      </c>
      <c r="F15" s="19">
        <f t="shared" si="0"/>
        <v>32495484.140000001</v>
      </c>
      <c r="G15" s="19">
        <f t="shared" si="0"/>
        <v>-100642345.45999998</v>
      </c>
    </row>
    <row r="16" spans="1:7" x14ac:dyDescent="0.2">
      <c r="A16" s="21"/>
      <c r="B16" s="22"/>
      <c r="C16" s="22"/>
      <c r="D16" s="23"/>
      <c r="E16" s="24" t="s">
        <v>19</v>
      </c>
      <c r="F16" s="20"/>
      <c r="G16" s="19">
        <f t="shared" si="0"/>
        <v>-100642345.45999998</v>
      </c>
    </row>
    <row r="17" spans="1:7" ht="10.5" customHeight="1" x14ac:dyDescent="0.2">
      <c r="A17" s="6"/>
      <c r="B17" s="40" t="s">
        <v>0</v>
      </c>
      <c r="C17" s="41"/>
      <c r="D17" s="41"/>
      <c r="E17" s="41"/>
      <c r="F17" s="42"/>
      <c r="G17" s="38" t="s">
        <v>1</v>
      </c>
    </row>
    <row r="18" spans="1:7" ht="20.399999999999999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39"/>
    </row>
    <row r="19" spans="1:7" x14ac:dyDescent="0.2">
      <c r="A19" s="25" t="s">
        <v>20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2">
      <c r="A20" s="15" t="s">
        <v>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">
      <c r="A21" s="15" t="s">
        <v>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">
      <c r="A22" s="15" t="s">
        <v>10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">
      <c r="A23" s="15" t="s">
        <v>11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ht="11.4" x14ac:dyDescent="0.2">
      <c r="A24" s="15" t="s">
        <v>21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11.4" x14ac:dyDescent="0.2">
      <c r="A25" s="15" t="s">
        <v>22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0.399999999999999" x14ac:dyDescent="0.2">
      <c r="A26" s="15" t="s">
        <v>15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ht="20.399999999999999" x14ac:dyDescent="0.2">
      <c r="A27" s="15" t="s">
        <v>16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">
      <c r="A28" s="15"/>
      <c r="B28" s="33"/>
      <c r="C28" s="33"/>
      <c r="D28" s="33"/>
      <c r="E28" s="33"/>
      <c r="F28" s="33"/>
      <c r="G28" s="33"/>
    </row>
    <row r="29" spans="1:7" ht="30.6" x14ac:dyDescent="0.2">
      <c r="A29" s="26" t="s">
        <v>23</v>
      </c>
      <c r="B29" s="35">
        <v>133137829.59999999</v>
      </c>
      <c r="C29" s="35">
        <v>52166498.970000006</v>
      </c>
      <c r="D29" s="35">
        <v>185304328.56999999</v>
      </c>
      <c r="E29" s="35">
        <v>32495484.140000001</v>
      </c>
      <c r="F29" s="35">
        <v>32495484.140000001</v>
      </c>
      <c r="G29" s="35">
        <v>-100642345.45999998</v>
      </c>
    </row>
    <row r="30" spans="1:7" x14ac:dyDescent="0.2">
      <c r="A30" s="15" t="s">
        <v>9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">
      <c r="A31" s="15" t="s">
        <v>12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ht="21.6" x14ac:dyDescent="0.2">
      <c r="A32" s="15" t="s">
        <v>24</v>
      </c>
      <c r="B32" s="33">
        <v>32670900</v>
      </c>
      <c r="C32" s="33">
        <v>49732861.840000004</v>
      </c>
      <c r="D32" s="33">
        <v>82403761.840000004</v>
      </c>
      <c r="E32" s="33">
        <v>7987183.4299999997</v>
      </c>
      <c r="F32" s="33">
        <v>7987183.4299999997</v>
      </c>
      <c r="G32" s="33">
        <v>-24683716.57</v>
      </c>
    </row>
    <row r="33" spans="1:7" ht="20.399999999999999" x14ac:dyDescent="0.2">
      <c r="A33" s="15" t="s">
        <v>16</v>
      </c>
      <c r="B33" s="33">
        <v>100466929.59999999</v>
      </c>
      <c r="C33" s="33">
        <v>2433637.13</v>
      </c>
      <c r="D33" s="33">
        <v>102900566.72999999</v>
      </c>
      <c r="E33" s="33">
        <v>24508300.710000001</v>
      </c>
      <c r="F33" s="33">
        <v>24508300.710000001</v>
      </c>
      <c r="G33" s="33">
        <v>-75958628.889999986</v>
      </c>
    </row>
    <row r="34" spans="1:7" x14ac:dyDescent="0.2">
      <c r="A34" s="28"/>
      <c r="B34" s="33"/>
      <c r="C34" s="33"/>
      <c r="D34" s="33"/>
      <c r="E34" s="33"/>
      <c r="F34" s="33"/>
      <c r="G34" s="33"/>
    </row>
    <row r="35" spans="1:7" x14ac:dyDescent="0.2">
      <c r="A35" s="29" t="s">
        <v>17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2">
      <c r="A36" s="15" t="s">
        <v>17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">
      <c r="A37" s="15"/>
      <c r="B37" s="27"/>
      <c r="C37" s="27"/>
      <c r="D37" s="27"/>
      <c r="E37" s="27"/>
      <c r="F37" s="27"/>
      <c r="G37" s="27"/>
    </row>
    <row r="38" spans="1:7" x14ac:dyDescent="0.2">
      <c r="A38" s="30" t="s">
        <v>18</v>
      </c>
      <c r="B38" s="36">
        <f>SUM(B35+B29+B19)</f>
        <v>133137829.59999999</v>
      </c>
      <c r="C38" s="36">
        <f t="shared" ref="C38:G38" si="1">SUM(C35+C29+C19)</f>
        <v>52166498.970000006</v>
      </c>
      <c r="D38" s="36">
        <f t="shared" si="1"/>
        <v>185304328.56999999</v>
      </c>
      <c r="E38" s="36">
        <f t="shared" si="1"/>
        <v>32495484.140000001</v>
      </c>
      <c r="F38" s="36">
        <f t="shared" si="1"/>
        <v>32495484.140000001</v>
      </c>
      <c r="G38" s="36">
        <f t="shared" si="1"/>
        <v>-100642345.45999998</v>
      </c>
    </row>
    <row r="39" spans="1:7" x14ac:dyDescent="0.2">
      <c r="A39" s="21"/>
      <c r="B39" s="22"/>
      <c r="C39" s="22"/>
      <c r="D39" s="22"/>
      <c r="E39" s="24" t="s">
        <v>19</v>
      </c>
      <c r="F39" s="31"/>
      <c r="G39" s="36">
        <v>-100642345.45999999</v>
      </c>
    </row>
    <row r="41" spans="1:7" ht="11.4" x14ac:dyDescent="0.2">
      <c r="A41" s="32" t="s">
        <v>25</v>
      </c>
    </row>
    <row r="42" spans="1:7" ht="11.4" x14ac:dyDescent="0.2">
      <c r="A42" s="32" t="s">
        <v>26</v>
      </c>
    </row>
    <row r="43" spans="1:7" ht="27" customHeight="1" x14ac:dyDescent="0.2">
      <c r="A43" s="37" t="s">
        <v>27</v>
      </c>
      <c r="B43" s="37"/>
      <c r="C43" s="37"/>
      <c r="D43" s="37"/>
      <c r="E43" s="37"/>
      <c r="F43" s="37"/>
      <c r="G43" s="37"/>
    </row>
  </sheetData>
  <sheetProtection formatCells="0" formatColumns="0" formatRows="0" insertRows="0" autoFilter="0"/>
  <mergeCells count="6">
    <mergeCell ref="A1:G1"/>
    <mergeCell ref="A43:G43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dcterms:created xsi:type="dcterms:W3CDTF">2012-12-11T20:48:19Z</dcterms:created>
  <dcterms:modified xsi:type="dcterms:W3CDTF">2026-04-15T20:31:09Z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