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8_{BBF5D64A-7E0C-4370-99AB-34C1D26F4814}" xr6:coauthVersionLast="36" xr6:coauthVersionMax="36" xr10:uidLastSave="{00000000-0000-0000-0000-000000000000}"/>
  <bookViews>
    <workbookView xWindow="0" yWindow="0" windowWidth="23040" windowHeight="8988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5" l="1"/>
  <c r="T18" i="5"/>
  <c r="T10" i="5"/>
  <c r="T11" i="5"/>
  <c r="T16" i="5" l="1"/>
  <c r="T15" i="5"/>
  <c r="T14" i="5"/>
  <c r="T13" i="5"/>
  <c r="T12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<sst xmlns="http://schemas.openxmlformats.org/spreadsheetml/2006/main" count="233" uniqueCount="116">
  <si>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</si>
  <si>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</si>
  <si>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</si>
  <si>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</si>
  <si>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</si>
  <si>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</si>
  <si>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</si>
  <si>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</si>
  <si>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</si>
  <si>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</si>
  <si>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</si>
  <si>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</si>
  <si>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</si>
  <si>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</si>
  <si>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</si>
  <si>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</si>
  <si>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</si>
  <si>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</si>
  <si>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</si>
  <si>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</si>
  <si>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</si>
  <si>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</si>
  <si>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</si>
  <si>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</si>
  <si>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</si>
  <si>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</si>
  <si>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</si>
  <si>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</si>
  <si>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</si>
  <si>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</si>
  <si>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</si>
  <si>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</si>
  <si>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</si>
  <si>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</si>
  <si>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</si>
  <si>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</si>
  <si>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</si>
  <si>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</si>
  <si>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</si>
  <si>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</si>
  <si>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</si>
  <si>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</si>
  <si>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</si>
  <si>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</si>
  <si>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</si>
  <si>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</si>
  <si>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</si>
  <si>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</si>
  <si>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</si>
  <si>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</si>
  <si>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</si>
  <si>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</si>
  <si>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</si>
  <si>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</si>
  <si>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</si>
  <si>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</si>
  <si>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</si>
  <si>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</si>
  <si>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</si>
  <si>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</si>
  <si>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E031</t>
  </si>
  <si>
    <t>EFICACIA EN LA OPERATIVIDAD POLICIAL</t>
  </si>
  <si>
    <t>CENTRO DE EVALUACIÓN Y CONTROL DE CONFIANZA DEL ESTADO DE GUANAJUATO</t>
  </si>
  <si>
    <t>SI</t>
  </si>
  <si>
    <t>E031.C08: PERSONAL DE INSTANCIAS DE SEGURIDAD PÚBLICA CON RESULTADO DE EVALUACIÓN DE CONTROL DE CONFIANZA Y CERTIFICADO ÚNICO POLICIAL, EMITIDOS.</t>
  </si>
  <si>
    <t>PORCENTAJE DE EVALUACIONES DE CONTROL DE CONFIANZA REALIZADAS</t>
  </si>
  <si>
    <t>A/B*100</t>
  </si>
  <si>
    <t>(EVALUACIONES DE CONTROL DE CONFIANZA REALIZADAS) / (EVALUACIONES DE CONTROL DE CONFIANZA PROGRAMADAS) * 100</t>
  </si>
  <si>
    <t>PORCENTAJE DE CONSTANCIAS DE RESULTADOS DE EVALUACIONES DE CONTROL Y CONFIANZA ENTREGADAS QUE CUMPLEN CON LOS FUNDAMENTOS NORMATIVOS Y DE CALIDAD ESTABLECIDOS POR EL CNCA</t>
  </si>
  <si>
    <t>(CONSTANCIAS DE RESULTADOS DE EVALUACIONES DE CONTROL Y CONFIANZA ENTREGADAS QUE CUMPLEN CON LOS FUNDAMENTOS NORMATIVOS Y DE CALIDAD ESTABLECIDOS POR EL CNCA) / (CONSTANCIAS DE RESULTADOS DE EVALUACIONES DE CONTROL Y CONFIANZA RELIZADAS) * 100</t>
  </si>
  <si>
    <t>PORCENTAJE DE ELEMENTOS DE SEGURIDAD PÚBLICA ESTATAL Y MUNICIPAL DEBIDAMENTE EVALUADOS EN CONTROL DE CONFIANZA</t>
  </si>
  <si>
    <t>(ELEMENTOS QUE PERTENECEN A ALGUNA INSTANCIA DE SEGURIDA PÚBLICA ESTATAL O MUNICIPAL QUE CUENTAN CON EVLAUACIÓN EN CONTROL DE CONFIANZA) / (ESTADO DE FUERZA DE ACUERDO AL REGISTRO NACIONAL DE PERSONAL DE SEGURIDAD PÚBLICA) * 100</t>
  </si>
  <si>
    <t>PORCENTAJE DEL PERSONAL OPERATIVO EN SEGURIDAD PÚBLICA ESTATAL Y CORPORACIONES MUNICIPALES CON CERTIFICADO ÚNICO POLICIAL</t>
  </si>
  <si>
    <t>(ELEMENTOS QUE PERTENECEN A ALGUNA INSTANCIA DE SEGURIDA PÚBLICA ESTATAL O MUNICIPAL QUE CUENTAN CON CUP) / (ESTADO DE FUERZA DE ACUERDO AL REGISTRO NACIONAL DE PERSONAL DE SEGURIDAD PÚBLICA) * 100</t>
  </si>
  <si>
    <t>CONSTANCIAS DE RESULTADOS DE CONTROL DE CONFIANZA</t>
  </si>
  <si>
    <t>Ʃ CONSTANCIAS EMITIDAS</t>
  </si>
  <si>
    <t>CONSTANCIAS DE RESULTADOS DE EVALUACIONES DE CONTROL Y CONFIANZA ENTREGADAS</t>
  </si>
  <si>
    <t>CERTIFICADOS UNICO POLICIAL</t>
  </si>
  <si>
    <t>Ʃ CERTIFICADOS EMITIDOS</t>
  </si>
  <si>
    <t>CERTIFICADO ÚNICO POLICIAL EMITIDOS</t>
  </si>
  <si>
    <t>PROGRAMACIÓN PARA LA APLICACIÓN DE EVALUACIONES DE CONTROL DE CONFIANZA A PERSONAL DE INSTANCIAS DE SEGURIDAD PÚBLICA Y A ASPIRANTES</t>
  </si>
  <si>
    <t>Ʃ EVALUACIONES DE CONTROL DE CONFIANZA PROGRAMADAS</t>
  </si>
  <si>
    <t>EVALUACIONES DE CONTROL DE CONFIANZA PROGRAMADAS</t>
  </si>
  <si>
    <t>EVALUACIONES POLIGRÁFICAS REALIZADAS</t>
  </si>
  <si>
    <t>Ʃ EVALUACIÓN POLIGRÁFICA CONCLUIDA</t>
  </si>
  <si>
    <t>EVALUACIÓN POLIGRÁFICA CONCLUIDA</t>
  </si>
  <si>
    <t>EVALUACIONES DE INVESTIGACIÓN SOCIO-ECONÓMICA REALIZADAS</t>
  </si>
  <si>
    <t>Ʃ EVALUACIÓN DE INVESTIGACIÓN SOCIOCONÓMICA CONCLUIDA</t>
  </si>
  <si>
    <t>EVALUACIÓN DE INVESTIGACIÓN SOCIOECONÓMICA CONCLUIDA</t>
  </si>
  <si>
    <t>EVALUACIONES TOXICOLÓGICAS REALIZADAS</t>
  </si>
  <si>
    <t>Ʃ EVALUACIÓN TOXICOLÓGICA CONCLUIDA</t>
  </si>
  <si>
    <t>EVALUACIÓN TOXICOLÓGICA CONCLUIDA</t>
  </si>
  <si>
    <t>EVALUACIONES MÉDICAS REALIZADAS</t>
  </si>
  <si>
    <t>Ʃ EVALUACIÓN MÉDICA CONCLUIDA</t>
  </si>
  <si>
    <t>EVALUACIÓN MÉDICA CONCLUIDA</t>
  </si>
  <si>
    <t>EVALUACIONES PSICOLÓGICAS REALIZADAS</t>
  </si>
  <si>
    <t>Ʃ EVALUACIÓN PSICOLÓGICA CONCLUIDA</t>
  </si>
  <si>
    <t>EVALUACIÓN PSICOLÓGICA CONCLUIDA</t>
  </si>
  <si>
    <t>NUMERO DE EXPEDIENTES APERTURADOS POR EL ÁREA DE ARCHIVO</t>
  </si>
  <si>
    <t>Ʃ NUMERO DE EXPEDIENTES APERTURADOS POR EL ÁREA DE ARCHIVO</t>
  </si>
  <si>
    <t>EXPEDIENTES APERTURADOS</t>
  </si>
  <si>
    <t xml:space="preserve">EVALUACIONES DE CONTROL DE CONFIANZA </t>
  </si>
  <si>
    <t>CONSTANCIAS DE RESULTADOS DE EVALUACIONES DE CONTROL Y CONFIANZA</t>
  </si>
  <si>
    <t>ELEMENTOS QUE PERTENECEN A ALGUNA INSTANCIA DE SEGURIDA PÚBLICA ESTATAL O MUNICIPAL</t>
  </si>
  <si>
    <t>ELEMENTOS QUE PERTENECEN A ALGUNA INSTANCIA DE SEGURIDA PÚBLICA ESTATAL O MUNICIPAL Y CUENTAN CON CUP</t>
  </si>
  <si>
    <t>CONSTANCIAS EMITIDAS</t>
  </si>
  <si>
    <t>CERTIFICADOS EMITIDOS</t>
  </si>
  <si>
    <t>EVALUACIÓN DE INVESTIGACIÓN SOCIOCONÓMICA CONCLUIDA</t>
  </si>
  <si>
    <t>“Bajo protesta de decir verdad declaramos que los Estados Financieros y sus notas, son razonablemente correctos y son responsabilidad del emisor”</t>
  </si>
  <si>
    <t>Lic. José Gustavo Saldívar Bautista</t>
  </si>
  <si>
    <t>C.P. Carlos Pineda Gómez</t>
  </si>
  <si>
    <t>Director General</t>
  </si>
  <si>
    <t>Director Administrativo</t>
  </si>
  <si>
    <t>RESULTADOS DE EVALUACIÓN DE CONTROL DE CONFIANZA EMITIDOS</t>
  </si>
  <si>
    <t>RESULTADOS EMITIDOS</t>
  </si>
  <si>
    <t>CENTRO DE EVALUACIÓN Y CONTROL DE CONFIANZA DEL ESTADO DE GUANAJUATO
Indicadores de Resultados
Del 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</si>
</sst>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8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Protection="1">
      <protection locked="0"/>
    </xf>
    <xf numFmtId="0" fontId="11" fillId="8" borderId="0" xfId="17" applyFont="1" applyFill="1" applyBorder="1" applyAlignment="1">
      <alignment vertical="center"/>
    </xf>
    <xf numFmtId="0" fontId="11" fillId="8" borderId="0" xfId="17" applyFont="1" applyFill="1" applyAlignment="1">
      <alignment vertical="center"/>
    </xf>
    <xf numFmtId="0" fontId="11" fillId="8" borderId="7" xfId="17" applyFont="1" applyFill="1" applyBorder="1" applyAlignment="1">
      <alignment vertical="center"/>
    </xf>
    <xf numFmtId="0" fontId="10" fillId="0" borderId="0" xfId="0" applyFont="1" applyBorder="1" applyProtection="1">
      <protection locked="0"/>
    </xf>
    <xf numFmtId="0" fontId="11" fillId="0" borderId="0" xfId="17" applyFont="1" applyAlignment="1">
      <alignment vertical="center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8" borderId="8" xfId="17" applyFont="1" applyFill="1" applyBorder="1" applyAlignment="1" applyProtection="1">
      <alignment horizontal="center" vertical="center"/>
      <protection locked="0"/>
    </xf>
    <xf numFmtId="0" fontId="12" fillId="8" borderId="0" xfId="17" applyFont="1" applyFill="1" applyBorder="1" applyAlignment="1" applyProtection="1">
      <alignment horizontal="center" vertical="center" wrapText="1"/>
      <protection locked="0"/>
    </xf>
    <xf numFmtId="0" fontId="3" fillId="7" borderId="0" xfId="16" applyFont="1" applyFill="1" applyBorder="1" applyAlignment="1">
      <alignment horizontal="centerContinuous" vertical="center" wrapText="1"/>
    </xf>
    <xf numFmtId="0" fontId="3" fillId="7" borderId="9" xfId="16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4" borderId="0" xfId="16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5" borderId="0" xfId="16" applyFont="1" applyFill="1" applyBorder="1" applyAlignment="1">
      <alignment horizontal="center" vertical="center" wrapText="1"/>
    </xf>
    <xf numFmtId="0" fontId="3" fillId="7" borderId="0" xfId="16" applyFont="1" applyFill="1" applyBorder="1" applyAlignment="1">
      <alignment horizontal="center" vertical="center" wrapText="1"/>
    </xf>
    <xf numFmtId="0" fontId="3" fillId="7" borderId="9" xfId="16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4" xfId="17" xr:uid="{7E582AF4-97A6-4878-9D02-EE7C6E936129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topLeftCell="F1" zoomScale="70" zoomScaleNormal="70" workbookViewId="0">
      <pane ySplit="4" topLeftCell="A13" activePane="bottomLeft" state="frozen"/>
      <selection activeCell="M1" sqref="M1"/>
      <selection pane="bottomLeft" activeCell="N14" sqref="N14"/>
    </sheetView>
  </sheetViews>
  <sheetFormatPr baseColWidth="10" defaultColWidth="12" defaultRowHeight="10.199999999999999" x14ac:dyDescent="0.2"/>
  <cols>
    <col min="1" max="1" width="18.42578125" customWidth="1"/>
    <col min="2" max="2" width="17" style="1" customWidth="1"/>
    <col min="3" max="3" width="24.85546875" style="1" customWidth="1"/>
    <col min="4" max="4" width="28.85546875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7" style="1" customWidth="1"/>
    <col min="16" max="16" width="20.140625" style="1" customWidth="1"/>
    <col min="17" max="17" width="42.7109375" style="1" customWidth="1"/>
    <col min="18" max="21" width="12" style="1"/>
    <col min="22" max="22" width="13" style="1" bestFit="1" customWidth="1"/>
    <col min="23" max="23" width="18.28515625" customWidth="1"/>
  </cols>
  <sheetData>
    <row r="1" spans="1:23" ht="60" customHeight="1" x14ac:dyDescent="0.2">
      <c r="A1" s="16" t="s">
        <v>115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8"/>
    </row>
    <row r="2" spans="1:23" ht="28.5" customHeight="1" x14ac:dyDescent="0.2">
      <c r="A2" s="45" t="s">
        <v>0</v>
      </c>
      <c r="B2" s="46"/>
      <c r="C2" s="46"/>
      <c r="D2" s="46"/>
      <c r="E2" s="47"/>
      <c r="F2" s="21" t="s">
        <v>1</v>
      </c>
      <c r="G2" s="21"/>
      <c r="H2" s="21"/>
      <c r="I2" s="21"/>
      <c r="J2" s="21"/>
      <c r="K2" s="15" t="s">
        <v>2</v>
      </c>
      <c r="L2" s="15"/>
      <c r="M2" s="15"/>
      <c r="N2" s="48" t="s">
        <v>3</v>
      </c>
      <c r="O2" s="49"/>
      <c r="P2" s="49"/>
      <c r="Q2" s="49"/>
      <c r="R2" s="49"/>
      <c r="S2" s="49"/>
      <c r="T2" s="50"/>
      <c r="U2" s="53" t="s">
        <v>4</v>
      </c>
      <c r="V2" s="53"/>
      <c r="W2" s="54"/>
    </row>
    <row r="3" spans="1:23" ht="70.349999999999994" customHeight="1" x14ac:dyDescent="0.2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1" t="s">
        <v>10</v>
      </c>
      <c r="G3" s="11" t="s">
        <v>11</v>
      </c>
      <c r="H3" s="11" t="s">
        <v>12</v>
      </c>
      <c r="I3" s="12" t="s">
        <v>13</v>
      </c>
      <c r="J3" s="12" t="s">
        <v>14</v>
      </c>
      <c r="K3" s="13" t="s">
        <v>15</v>
      </c>
      <c r="L3" s="13" t="s">
        <v>16</v>
      </c>
      <c r="M3" s="13" t="s">
        <v>17</v>
      </c>
      <c r="N3" s="14" t="s">
        <v>18</v>
      </c>
      <c r="O3" s="14" t="s">
        <v>19</v>
      </c>
      <c r="P3" s="14" t="s">
        <v>20</v>
      </c>
      <c r="Q3" s="14" t="s">
        <v>21</v>
      </c>
      <c r="R3" s="14" t="s">
        <v>22</v>
      </c>
      <c r="S3" s="14" t="s">
        <v>23</v>
      </c>
      <c r="T3" s="14" t="s">
        <v>24</v>
      </c>
      <c r="U3" s="19" t="s">
        <v>25</v>
      </c>
      <c r="V3" s="20" t="s">
        <v>26</v>
      </c>
      <c r="W3" s="20" t="s">
        <v>27</v>
      </c>
    </row>
    <row r="4" spans="1:23" ht="15" customHeight="1" x14ac:dyDescent="0.2">
      <c r="A4" s="9">
        <v>1</v>
      </c>
      <c r="B4" s="9">
        <v>2</v>
      </c>
      <c r="C4" s="55">
        <v>3</v>
      </c>
      <c r="D4" s="56">
        <v>4</v>
      </c>
      <c r="E4" s="55">
        <v>5</v>
      </c>
      <c r="F4" s="57">
        <v>6</v>
      </c>
      <c r="G4" s="57">
        <v>7</v>
      </c>
      <c r="H4" s="57">
        <v>8</v>
      </c>
      <c r="I4" s="57">
        <v>9</v>
      </c>
      <c r="J4" s="57">
        <v>10</v>
      </c>
      <c r="K4" s="58">
        <v>11</v>
      </c>
      <c r="L4" s="58">
        <v>12</v>
      </c>
      <c r="M4" s="58">
        <v>13</v>
      </c>
      <c r="N4" s="59">
        <v>14</v>
      </c>
      <c r="O4" s="59">
        <v>15</v>
      </c>
      <c r="P4" s="59">
        <v>16</v>
      </c>
      <c r="Q4" s="59">
        <v>17</v>
      </c>
      <c r="R4" s="59">
        <v>18</v>
      </c>
      <c r="S4" s="59">
        <v>19</v>
      </c>
      <c r="T4" s="59">
        <v>20</v>
      </c>
      <c r="U4" s="60">
        <v>21</v>
      </c>
      <c r="V4" s="60">
        <v>22</v>
      </c>
      <c r="W4" s="61">
        <v>23</v>
      </c>
    </row>
    <row r="5" spans="1:23" ht="61.2" x14ac:dyDescent="0.2">
      <c r="A5" s="22" t="s">
        <v>59</v>
      </c>
      <c r="B5" s="23" t="s">
        <v>60</v>
      </c>
      <c r="C5" s="24" t="s">
        <v>61</v>
      </c>
      <c r="D5" s="25">
        <v>174</v>
      </c>
      <c r="E5" s="26" t="s">
        <v>62</v>
      </c>
      <c r="F5" s="41">
        <v>129270876</v>
      </c>
      <c r="G5" s="41">
        <v>177835328.72</v>
      </c>
      <c r="H5" s="41">
        <v>58336791.280000001</v>
      </c>
      <c r="I5" s="41">
        <v>58338281.880000003</v>
      </c>
      <c r="J5" s="41">
        <v>58338281.880000003</v>
      </c>
      <c r="K5" s="22" t="s">
        <v>63</v>
      </c>
      <c r="L5" s="22" t="s">
        <v>36</v>
      </c>
      <c r="M5" s="27" t="s">
        <v>64</v>
      </c>
      <c r="N5" s="27" t="s">
        <v>65</v>
      </c>
      <c r="O5" s="22" t="s">
        <v>36</v>
      </c>
      <c r="P5" s="26" t="s">
        <v>66</v>
      </c>
      <c r="Q5" s="26" t="s">
        <v>67</v>
      </c>
      <c r="R5" s="29">
        <v>1</v>
      </c>
      <c r="S5" s="29">
        <v>1</v>
      </c>
      <c r="T5" s="29">
        <f>+U5/V5</f>
        <v>0.54589473684210521</v>
      </c>
      <c r="U5" s="44">
        <v>5186</v>
      </c>
      <c r="V5" s="42">
        <v>9500</v>
      </c>
      <c r="W5" s="26" t="s">
        <v>101</v>
      </c>
    </row>
    <row r="6" spans="1:23" ht="81.599999999999994" x14ac:dyDescent="0.2">
      <c r="A6" s="22" t="s">
        <v>59</v>
      </c>
      <c r="B6" s="23" t="s">
        <v>60</v>
      </c>
      <c r="C6" s="24" t="s">
        <v>61</v>
      </c>
      <c r="D6" s="25">
        <v>174</v>
      </c>
      <c r="E6" s="26" t="s">
        <v>62</v>
      </c>
      <c r="F6" s="41">
        <v>129270876</v>
      </c>
      <c r="G6" s="41">
        <v>177835328.72</v>
      </c>
      <c r="H6" s="41">
        <v>58336791.280000001</v>
      </c>
      <c r="I6" s="41">
        <v>58338281.880000003</v>
      </c>
      <c r="J6" s="41">
        <v>58338281.880000003</v>
      </c>
      <c r="K6" s="22" t="s">
        <v>63</v>
      </c>
      <c r="L6" s="22" t="s">
        <v>36</v>
      </c>
      <c r="M6" s="27" t="s">
        <v>64</v>
      </c>
      <c r="N6" s="27" t="s">
        <v>68</v>
      </c>
      <c r="O6" s="22" t="s">
        <v>36</v>
      </c>
      <c r="P6" s="26" t="s">
        <v>66</v>
      </c>
      <c r="Q6" s="26" t="s">
        <v>69</v>
      </c>
      <c r="R6" s="30">
        <v>1</v>
      </c>
      <c r="S6" s="30">
        <v>1</v>
      </c>
      <c r="T6" s="29">
        <f>+U6/V6</f>
        <v>0.51200000000000001</v>
      </c>
      <c r="U6" s="44">
        <v>4864</v>
      </c>
      <c r="V6" s="42">
        <v>9500</v>
      </c>
      <c r="W6" s="26" t="s">
        <v>102</v>
      </c>
    </row>
    <row r="7" spans="1:23" ht="71.400000000000006" x14ac:dyDescent="0.2">
      <c r="A7" s="22" t="s">
        <v>59</v>
      </c>
      <c r="B7" s="23" t="s">
        <v>60</v>
      </c>
      <c r="C7" s="24" t="s">
        <v>61</v>
      </c>
      <c r="D7" s="25">
        <v>174</v>
      </c>
      <c r="E7" s="26" t="s">
        <v>62</v>
      </c>
      <c r="F7" s="41">
        <v>129270876</v>
      </c>
      <c r="G7" s="41">
        <v>177835328.72</v>
      </c>
      <c r="H7" s="41">
        <v>58336791.280000001</v>
      </c>
      <c r="I7" s="41">
        <v>58338281.880000003</v>
      </c>
      <c r="J7" s="41">
        <v>58338281.880000003</v>
      </c>
      <c r="K7" s="22" t="s">
        <v>63</v>
      </c>
      <c r="L7" s="22" t="s">
        <v>36</v>
      </c>
      <c r="M7" s="27" t="s">
        <v>64</v>
      </c>
      <c r="N7" s="27" t="s">
        <v>70</v>
      </c>
      <c r="O7" s="22" t="s">
        <v>36</v>
      </c>
      <c r="P7" s="26" t="s">
        <v>66</v>
      </c>
      <c r="Q7" s="26" t="s">
        <v>71</v>
      </c>
      <c r="R7" s="30">
        <v>1</v>
      </c>
      <c r="S7" s="30">
        <v>1</v>
      </c>
      <c r="T7" s="29">
        <f>+U7/V7</f>
        <v>1</v>
      </c>
      <c r="U7" s="44">
        <v>12917</v>
      </c>
      <c r="V7" s="42">
        <v>12917</v>
      </c>
      <c r="W7" s="33" t="s">
        <v>103</v>
      </c>
    </row>
    <row r="8" spans="1:23" ht="91.8" x14ac:dyDescent="0.2">
      <c r="A8" s="22" t="s">
        <v>59</v>
      </c>
      <c r="B8" s="23" t="s">
        <v>60</v>
      </c>
      <c r="C8" s="24" t="s">
        <v>61</v>
      </c>
      <c r="D8" s="25">
        <v>174</v>
      </c>
      <c r="E8" s="26" t="s">
        <v>62</v>
      </c>
      <c r="F8" s="41">
        <v>129270876</v>
      </c>
      <c r="G8" s="41">
        <v>177835328.72</v>
      </c>
      <c r="H8" s="41">
        <v>58336791.280000001</v>
      </c>
      <c r="I8" s="41">
        <v>58338281.880000003</v>
      </c>
      <c r="J8" s="41">
        <v>58338281.880000003</v>
      </c>
      <c r="K8" s="22" t="s">
        <v>63</v>
      </c>
      <c r="L8" s="22" t="s">
        <v>36</v>
      </c>
      <c r="M8" s="27" t="s">
        <v>64</v>
      </c>
      <c r="N8" s="27" t="s">
        <v>72</v>
      </c>
      <c r="O8" s="22" t="s">
        <v>36</v>
      </c>
      <c r="P8" s="26" t="s">
        <v>66</v>
      </c>
      <c r="Q8" s="26" t="s">
        <v>73</v>
      </c>
      <c r="R8" s="30">
        <v>1</v>
      </c>
      <c r="S8" s="30">
        <v>1</v>
      </c>
      <c r="T8" s="29">
        <f>+U8/V8</f>
        <v>0.9631962864721485</v>
      </c>
      <c r="U8" s="44">
        <v>11620</v>
      </c>
      <c r="V8" s="42">
        <v>12064</v>
      </c>
      <c r="W8" s="33" t="s">
        <v>104</v>
      </c>
    </row>
    <row r="9" spans="1:23" ht="61.2" x14ac:dyDescent="0.2">
      <c r="A9" s="22" t="s">
        <v>59</v>
      </c>
      <c r="B9" s="23" t="s">
        <v>60</v>
      </c>
      <c r="C9" s="24" t="s">
        <v>61</v>
      </c>
      <c r="D9" s="25">
        <v>174</v>
      </c>
      <c r="E9" s="26" t="s">
        <v>62</v>
      </c>
      <c r="F9" s="41">
        <v>129270876</v>
      </c>
      <c r="G9" s="41">
        <v>177835328.72</v>
      </c>
      <c r="H9" s="41">
        <v>58336791.280000001</v>
      </c>
      <c r="I9" s="41">
        <v>58338281.880000003</v>
      </c>
      <c r="J9" s="41">
        <v>58338281.880000003</v>
      </c>
      <c r="K9" s="22" t="s">
        <v>63</v>
      </c>
      <c r="L9" s="22" t="s">
        <v>36</v>
      </c>
      <c r="M9" s="27" t="s">
        <v>64</v>
      </c>
      <c r="N9" s="27" t="s">
        <v>74</v>
      </c>
      <c r="O9" s="22" t="s">
        <v>36</v>
      </c>
      <c r="P9" s="26" t="s">
        <v>75</v>
      </c>
      <c r="Q9" s="26" t="s">
        <v>76</v>
      </c>
      <c r="R9" s="32">
        <v>9500</v>
      </c>
      <c r="S9" s="32">
        <v>9500</v>
      </c>
      <c r="T9" s="31">
        <f>+U9</f>
        <v>4864</v>
      </c>
      <c r="U9" s="44">
        <v>4864</v>
      </c>
      <c r="V9" s="44">
        <v>4864</v>
      </c>
      <c r="W9" s="27" t="s">
        <v>105</v>
      </c>
    </row>
    <row r="10" spans="1:23" ht="61.2" x14ac:dyDescent="0.2">
      <c r="A10" s="22" t="s">
        <v>59</v>
      </c>
      <c r="B10" s="23" t="s">
        <v>60</v>
      </c>
      <c r="C10" s="24" t="s">
        <v>61</v>
      </c>
      <c r="D10" s="25">
        <v>174</v>
      </c>
      <c r="E10" s="26" t="s">
        <v>62</v>
      </c>
      <c r="F10" s="41">
        <v>129270876</v>
      </c>
      <c r="G10" s="41">
        <v>177835328.72</v>
      </c>
      <c r="H10" s="41">
        <v>58336791.280000001</v>
      </c>
      <c r="I10" s="41">
        <v>58338281.880000003</v>
      </c>
      <c r="J10" s="41">
        <v>58338281.880000003</v>
      </c>
      <c r="K10" s="22" t="s">
        <v>63</v>
      </c>
      <c r="L10" s="22" t="s">
        <v>36</v>
      </c>
      <c r="M10" s="27" t="s">
        <v>64</v>
      </c>
      <c r="N10" s="27" t="s">
        <v>77</v>
      </c>
      <c r="O10" s="22" t="s">
        <v>36</v>
      </c>
      <c r="P10" s="26" t="s">
        <v>78</v>
      </c>
      <c r="Q10" s="26" t="s">
        <v>79</v>
      </c>
      <c r="R10" s="32">
        <v>494</v>
      </c>
      <c r="S10" s="32">
        <v>494</v>
      </c>
      <c r="T10" s="31">
        <f>+U10</f>
        <v>806</v>
      </c>
      <c r="U10" s="44">
        <v>806</v>
      </c>
      <c r="V10" s="44">
        <v>806</v>
      </c>
      <c r="W10" s="27" t="s">
        <v>106</v>
      </c>
    </row>
    <row r="11" spans="1:23" ht="61.2" x14ac:dyDescent="0.2">
      <c r="A11" s="22" t="s">
        <v>59</v>
      </c>
      <c r="B11" s="23" t="s">
        <v>60</v>
      </c>
      <c r="C11" s="24" t="s">
        <v>61</v>
      </c>
      <c r="D11" s="25">
        <v>174</v>
      </c>
      <c r="E11" s="26" t="s">
        <v>62</v>
      </c>
      <c r="F11" s="41">
        <v>129270876</v>
      </c>
      <c r="G11" s="41">
        <v>177835328.72</v>
      </c>
      <c r="H11" s="41">
        <v>58336791.280000001</v>
      </c>
      <c r="I11" s="41">
        <v>58338281.880000003</v>
      </c>
      <c r="J11" s="41">
        <v>58338281.880000003</v>
      </c>
      <c r="K11" s="22" t="s">
        <v>63</v>
      </c>
      <c r="L11" s="22" t="s">
        <v>36</v>
      </c>
      <c r="M11" s="27" t="s">
        <v>64</v>
      </c>
      <c r="N11" s="27" t="s">
        <v>80</v>
      </c>
      <c r="O11" s="22" t="s">
        <v>36</v>
      </c>
      <c r="P11" s="26" t="s">
        <v>81</v>
      </c>
      <c r="Q11" s="26" t="s">
        <v>82</v>
      </c>
      <c r="R11" s="32">
        <v>9500</v>
      </c>
      <c r="S11" s="32">
        <v>9500</v>
      </c>
      <c r="T11" s="31">
        <f>+U11</f>
        <v>5186</v>
      </c>
      <c r="U11" s="44">
        <v>5186</v>
      </c>
      <c r="V11" s="44">
        <v>5186</v>
      </c>
      <c r="W11" s="34" t="s">
        <v>82</v>
      </c>
    </row>
    <row r="12" spans="1:23" ht="61.2" x14ac:dyDescent="0.2">
      <c r="A12" s="22" t="s">
        <v>59</v>
      </c>
      <c r="B12" s="23" t="s">
        <v>60</v>
      </c>
      <c r="C12" s="24" t="s">
        <v>61</v>
      </c>
      <c r="D12" s="25">
        <v>174</v>
      </c>
      <c r="E12" s="26" t="s">
        <v>62</v>
      </c>
      <c r="F12" s="41">
        <v>129270876</v>
      </c>
      <c r="G12" s="41">
        <v>177835328.72</v>
      </c>
      <c r="H12" s="41">
        <v>58336791.280000001</v>
      </c>
      <c r="I12" s="41">
        <v>58338281.880000003</v>
      </c>
      <c r="J12" s="41">
        <v>58338281.880000003</v>
      </c>
      <c r="K12" s="22" t="s">
        <v>63</v>
      </c>
      <c r="L12" s="22" t="s">
        <v>36</v>
      </c>
      <c r="M12" s="27" t="s">
        <v>64</v>
      </c>
      <c r="N12" s="27" t="s">
        <v>83</v>
      </c>
      <c r="O12" s="22" t="s">
        <v>36</v>
      </c>
      <c r="P12" s="26" t="s">
        <v>84</v>
      </c>
      <c r="Q12" s="26" t="s">
        <v>85</v>
      </c>
      <c r="R12" s="32">
        <v>9000</v>
      </c>
      <c r="S12" s="32">
        <v>9000</v>
      </c>
      <c r="T12" s="31">
        <f t="shared" ref="T12:T16" si="0">+U12</f>
        <v>3564</v>
      </c>
      <c r="U12" s="43">
        <v>3564</v>
      </c>
      <c r="V12" s="43">
        <v>3564</v>
      </c>
      <c r="W12" s="27" t="s">
        <v>85</v>
      </c>
    </row>
    <row r="13" spans="1:23" ht="61.2" x14ac:dyDescent="0.2">
      <c r="A13" s="22" t="s">
        <v>59</v>
      </c>
      <c r="B13" s="23" t="s">
        <v>60</v>
      </c>
      <c r="C13" s="24" t="s">
        <v>61</v>
      </c>
      <c r="D13" s="25">
        <v>174</v>
      </c>
      <c r="E13" s="26" t="s">
        <v>62</v>
      </c>
      <c r="F13" s="41">
        <v>129270876</v>
      </c>
      <c r="G13" s="41">
        <v>177835328.72</v>
      </c>
      <c r="H13" s="41">
        <v>58336791.280000001</v>
      </c>
      <c r="I13" s="41">
        <v>58338281.880000003</v>
      </c>
      <c r="J13" s="41">
        <v>58338281.880000003</v>
      </c>
      <c r="K13" s="22" t="s">
        <v>63</v>
      </c>
      <c r="L13" s="22" t="s">
        <v>36</v>
      </c>
      <c r="M13" s="27" t="s">
        <v>64</v>
      </c>
      <c r="N13" s="27" t="s">
        <v>86</v>
      </c>
      <c r="O13" s="22" t="s">
        <v>36</v>
      </c>
      <c r="P13" s="26" t="s">
        <v>87</v>
      </c>
      <c r="Q13" s="26" t="s">
        <v>88</v>
      </c>
      <c r="R13" s="32">
        <v>9500</v>
      </c>
      <c r="S13" s="32">
        <v>9500</v>
      </c>
      <c r="T13" s="31">
        <f t="shared" si="0"/>
        <v>4037</v>
      </c>
      <c r="U13" s="43">
        <v>4037</v>
      </c>
      <c r="V13" s="43">
        <v>4037</v>
      </c>
      <c r="W13" s="27" t="s">
        <v>107</v>
      </c>
    </row>
    <row r="14" spans="1:23" ht="61.2" x14ac:dyDescent="0.2">
      <c r="A14" s="22" t="s">
        <v>59</v>
      </c>
      <c r="B14" s="23" t="s">
        <v>60</v>
      </c>
      <c r="C14" s="24" t="s">
        <v>61</v>
      </c>
      <c r="D14" s="25">
        <v>174</v>
      </c>
      <c r="E14" s="26" t="s">
        <v>62</v>
      </c>
      <c r="F14" s="41">
        <v>129270876</v>
      </c>
      <c r="G14" s="41">
        <v>177835328.72</v>
      </c>
      <c r="H14" s="41">
        <v>58336791.280000001</v>
      </c>
      <c r="I14" s="41">
        <v>58338281.880000003</v>
      </c>
      <c r="J14" s="41">
        <v>58338281.880000003</v>
      </c>
      <c r="K14" s="22" t="s">
        <v>63</v>
      </c>
      <c r="L14" s="22" t="s">
        <v>36</v>
      </c>
      <c r="M14" s="27" t="s">
        <v>64</v>
      </c>
      <c r="N14" s="27" t="s">
        <v>89</v>
      </c>
      <c r="O14" s="22" t="s">
        <v>36</v>
      </c>
      <c r="P14" s="26" t="s">
        <v>90</v>
      </c>
      <c r="Q14" s="26" t="s">
        <v>91</v>
      </c>
      <c r="R14" s="32">
        <v>9500</v>
      </c>
      <c r="S14" s="32">
        <v>9500</v>
      </c>
      <c r="T14" s="31">
        <f t="shared" si="0"/>
        <v>4620</v>
      </c>
      <c r="U14" s="43">
        <v>4620</v>
      </c>
      <c r="V14" s="43">
        <v>4620</v>
      </c>
      <c r="W14" s="27" t="s">
        <v>91</v>
      </c>
    </row>
    <row r="15" spans="1:23" ht="61.2" x14ac:dyDescent="0.2">
      <c r="A15" s="22" t="s">
        <v>59</v>
      </c>
      <c r="B15" s="23" t="s">
        <v>60</v>
      </c>
      <c r="C15" s="24" t="s">
        <v>61</v>
      </c>
      <c r="D15" s="25">
        <v>174</v>
      </c>
      <c r="E15" s="26" t="s">
        <v>62</v>
      </c>
      <c r="F15" s="41">
        <v>129270876</v>
      </c>
      <c r="G15" s="41">
        <v>177835328.72</v>
      </c>
      <c r="H15" s="41">
        <v>58336791.280000001</v>
      </c>
      <c r="I15" s="41">
        <v>58338281.880000003</v>
      </c>
      <c r="J15" s="41">
        <v>58338281.880000003</v>
      </c>
      <c r="K15" s="22" t="s">
        <v>63</v>
      </c>
      <c r="L15" s="22" t="s">
        <v>36</v>
      </c>
      <c r="M15" s="27" t="s">
        <v>64</v>
      </c>
      <c r="N15" s="27" t="s">
        <v>92</v>
      </c>
      <c r="O15" s="22" t="s">
        <v>36</v>
      </c>
      <c r="P15" s="28" t="s">
        <v>93</v>
      </c>
      <c r="Q15" s="28" t="s">
        <v>94</v>
      </c>
      <c r="R15" s="32">
        <v>9500</v>
      </c>
      <c r="S15" s="32">
        <v>9500</v>
      </c>
      <c r="T15" s="31">
        <f t="shared" si="0"/>
        <v>4443</v>
      </c>
      <c r="U15" s="43">
        <v>4443</v>
      </c>
      <c r="V15" s="43">
        <v>4443</v>
      </c>
      <c r="W15" s="27" t="s">
        <v>94</v>
      </c>
    </row>
    <row r="16" spans="1:23" ht="61.2" x14ac:dyDescent="0.2">
      <c r="A16" s="22" t="s">
        <v>59</v>
      </c>
      <c r="B16" s="23" t="s">
        <v>60</v>
      </c>
      <c r="C16" s="24" t="s">
        <v>61</v>
      </c>
      <c r="D16" s="25">
        <v>174</v>
      </c>
      <c r="E16" s="26" t="s">
        <v>62</v>
      </c>
      <c r="F16" s="41">
        <v>129270876</v>
      </c>
      <c r="G16" s="41">
        <v>177835328.72</v>
      </c>
      <c r="H16" s="41">
        <v>58336791.280000001</v>
      </c>
      <c r="I16" s="41">
        <v>58338281.880000003</v>
      </c>
      <c r="J16" s="41">
        <v>58338281.880000003</v>
      </c>
      <c r="K16" s="22" t="s">
        <v>63</v>
      </c>
      <c r="L16" s="22" t="s">
        <v>36</v>
      </c>
      <c r="M16" s="27" t="s">
        <v>64</v>
      </c>
      <c r="N16" s="27" t="s">
        <v>95</v>
      </c>
      <c r="O16" s="22" t="s">
        <v>36</v>
      </c>
      <c r="P16" s="26" t="s">
        <v>96</v>
      </c>
      <c r="Q16" s="26" t="s">
        <v>97</v>
      </c>
      <c r="R16" s="32">
        <v>9500</v>
      </c>
      <c r="S16" s="32">
        <v>9500</v>
      </c>
      <c r="T16" s="31">
        <f t="shared" si="0"/>
        <v>4138</v>
      </c>
      <c r="U16" s="43">
        <v>4138</v>
      </c>
      <c r="V16" s="43">
        <v>4138</v>
      </c>
      <c r="W16" s="27" t="s">
        <v>97</v>
      </c>
    </row>
    <row r="17" spans="1:23" ht="61.2" x14ac:dyDescent="0.2">
      <c r="A17" s="22" t="s">
        <v>59</v>
      </c>
      <c r="B17" s="23" t="s">
        <v>60</v>
      </c>
      <c r="C17" s="24" t="s">
        <v>61</v>
      </c>
      <c r="D17" s="25">
        <v>174</v>
      </c>
      <c r="E17" s="26" t="s">
        <v>62</v>
      </c>
      <c r="F17" s="41">
        <v>129270876</v>
      </c>
      <c r="G17" s="41">
        <v>177835328.72</v>
      </c>
      <c r="H17" s="41">
        <v>58336791.280000001</v>
      </c>
      <c r="I17" s="41">
        <v>58338281.880000003</v>
      </c>
      <c r="J17" s="41">
        <v>58338281.880000003</v>
      </c>
      <c r="K17" s="22" t="s">
        <v>63</v>
      </c>
      <c r="L17" s="22" t="s">
        <v>36</v>
      </c>
      <c r="M17" s="27" t="s">
        <v>64</v>
      </c>
      <c r="N17" s="27" t="s">
        <v>98</v>
      </c>
      <c r="O17" s="22" t="s">
        <v>36</v>
      </c>
      <c r="P17" s="26" t="s">
        <v>99</v>
      </c>
      <c r="Q17" s="26" t="s">
        <v>100</v>
      </c>
      <c r="R17" s="32">
        <v>9500</v>
      </c>
      <c r="S17" s="32">
        <v>9500</v>
      </c>
      <c r="T17" s="31">
        <f>+U17</f>
        <v>6152</v>
      </c>
      <c r="U17" s="43">
        <v>6152</v>
      </c>
      <c r="V17" s="43">
        <v>6152</v>
      </c>
      <c r="W17" s="26" t="s">
        <v>100</v>
      </c>
    </row>
    <row r="18" spans="1:23" ht="61.2" x14ac:dyDescent="0.2">
      <c r="A18" s="22" t="s">
        <v>59</v>
      </c>
      <c r="B18" s="23" t="s">
        <v>60</v>
      </c>
      <c r="C18" s="24" t="s">
        <v>61</v>
      </c>
      <c r="D18" s="25">
        <v>174</v>
      </c>
      <c r="E18" s="26" t="s">
        <v>62</v>
      </c>
      <c r="F18" s="41">
        <v>129270876</v>
      </c>
      <c r="G18" s="41">
        <v>177835328.72</v>
      </c>
      <c r="H18" s="41">
        <v>58336791.280000001</v>
      </c>
      <c r="I18" s="41">
        <v>58338281.880000003</v>
      </c>
      <c r="J18" s="41">
        <v>58338281.880000003</v>
      </c>
      <c r="K18" s="22" t="s">
        <v>63</v>
      </c>
      <c r="L18" s="22" t="s">
        <v>36</v>
      </c>
      <c r="M18" s="27" t="s">
        <v>64</v>
      </c>
      <c r="N18" s="27" t="s">
        <v>98</v>
      </c>
      <c r="O18" s="22" t="s">
        <v>36</v>
      </c>
      <c r="P18" s="26" t="s">
        <v>99</v>
      </c>
      <c r="Q18" s="26" t="s">
        <v>113</v>
      </c>
      <c r="R18" s="32">
        <v>9500</v>
      </c>
      <c r="S18" s="32">
        <v>9500</v>
      </c>
      <c r="T18" s="31">
        <f>+U18</f>
        <v>4864</v>
      </c>
      <c r="U18" s="43">
        <v>4864</v>
      </c>
      <c r="V18" s="43">
        <v>4864</v>
      </c>
      <c r="W18" s="26" t="s">
        <v>114</v>
      </c>
    </row>
    <row r="19" spans="1:23" x14ac:dyDescent="0.2">
      <c r="A19" s="1" t="s">
        <v>108</v>
      </c>
      <c r="H19" s="8"/>
      <c r="I19" s="8"/>
      <c r="J19" s="8"/>
      <c r="K19"/>
      <c r="L19"/>
      <c r="M19"/>
      <c r="N19"/>
      <c r="O19"/>
      <c r="P19" s="6"/>
      <c r="Q19" s="6"/>
    </row>
    <row r="20" spans="1:23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23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23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23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23" x14ac:dyDescent="0.2">
      <c r="A24" s="7"/>
      <c r="B24" s="8"/>
      <c r="C24" s="7"/>
      <c r="K24"/>
      <c r="L24"/>
      <c r="M24"/>
      <c r="N24"/>
      <c r="O24"/>
      <c r="P24" s="6"/>
      <c r="Q24" s="6"/>
    </row>
    <row r="25" spans="1:23" x14ac:dyDescent="0.2">
      <c r="A25" s="7"/>
      <c r="B25" s="8"/>
      <c r="C25" s="7"/>
      <c r="D25" s="35"/>
      <c r="E25" s="35"/>
      <c r="F25" s="35"/>
      <c r="G25" s="35"/>
      <c r="H25" s="35"/>
      <c r="I25" s="35"/>
      <c r="J25" s="35"/>
      <c r="K25" s="8"/>
      <c r="L25" s="8"/>
    </row>
    <row r="26" spans="1:23" ht="13.2" x14ac:dyDescent="0.2">
      <c r="A26" s="7"/>
      <c r="B26" s="8"/>
      <c r="C26" s="7"/>
      <c r="D26" s="35"/>
      <c r="E26" s="36"/>
      <c r="F26" s="37"/>
      <c r="G26" s="37"/>
      <c r="H26" s="36"/>
      <c r="I26" s="38"/>
      <c r="J26" s="36"/>
      <c r="K26" s="8"/>
      <c r="L26" s="8"/>
    </row>
    <row r="27" spans="1:23" ht="13.2" x14ac:dyDescent="0.2">
      <c r="A27" s="7"/>
      <c r="B27" s="8"/>
      <c r="C27" s="51" t="s">
        <v>109</v>
      </c>
      <c r="D27" s="51"/>
      <c r="E27" s="39"/>
      <c r="F27" s="40"/>
      <c r="G27" s="40"/>
      <c r="H27" s="51" t="s">
        <v>110</v>
      </c>
      <c r="I27" s="51"/>
      <c r="J27" s="51"/>
      <c r="K27" s="8"/>
      <c r="L27" s="8"/>
    </row>
    <row r="28" spans="1:23" ht="13.2" x14ac:dyDescent="0.2">
      <c r="A28" s="7"/>
      <c r="B28" s="8"/>
      <c r="C28" s="52" t="s">
        <v>111</v>
      </c>
      <c r="D28" s="52"/>
      <c r="E28" s="35"/>
      <c r="F28" s="40"/>
      <c r="G28" s="40"/>
      <c r="H28" s="52" t="s">
        <v>112</v>
      </c>
      <c r="I28" s="52"/>
      <c r="J28" s="52"/>
      <c r="K28" s="8"/>
      <c r="L28" s="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</sheetData>
  <mergeCells count="6">
    <mergeCell ref="A2:E2"/>
    <mergeCell ref="N2:T2"/>
    <mergeCell ref="C27:D27"/>
    <mergeCell ref="H27:J27"/>
    <mergeCell ref="C28:D28"/>
    <mergeCell ref="H28:J28"/>
  </mergeCells>
  <printOptions horizontalCentered="1"/>
  <pageMargins left="0.51181102362204722" right="0.51181102362204722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71093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0c865bf4-0f22-4e4d-b041-7b0c1657e5a8"/>
    <ds:schemaRef ds:uri="http://purl.org/dc/dcmitype/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2025-07-18T21:55:21Z</cp:lastPrinted>
  <dcterms:created xsi:type="dcterms:W3CDTF">2014-10-22T05:35:08Z</dcterms:created>
  <dcterms:modified xsi:type="dcterms:W3CDTF">2025-07-18T21:55:36Z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