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12. Diciembre\Publicación\"/>
    </mc:Choice>
  </mc:AlternateContent>
  <xr:revisionPtr revIDLastSave="0" documentId="8_{4C1B132F-28CE-43C1-94C9-F5AA42A6166E}" xr6:coauthVersionLast="36" xr6:coauthVersionMax="36" xr10:uidLastSave="{00000000-0000-0000-0000-000000000000}"/>
  <bookViews>
    <workbookView xWindow="0" yWindow="0" windowWidth="23040" windowHeight="8940" xr2:uid="{7D6FD759-B552-4B53-86F7-805C3E10121F}"/>
  </bookViews>
  <sheets>
    <sheet name="GC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OTRA">[1]ECABR!#REF!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5" i="1" s="1"/>
  <c r="B36" i="1" s="1"/>
  <c r="C6" i="1"/>
  <c r="C5" i="1" s="1"/>
  <c r="C36" i="1" s="1"/>
  <c r="D6" i="1"/>
  <c r="E6" i="1"/>
  <c r="E5" i="1" s="1"/>
  <c r="E36" i="1" s="1"/>
  <c r="F6" i="1"/>
  <c r="F5" i="1" s="1"/>
  <c r="F36" i="1" s="1"/>
  <c r="G6" i="1"/>
  <c r="D7" i="1"/>
  <c r="G7" i="1"/>
  <c r="D8" i="1"/>
  <c r="G8" i="1"/>
  <c r="B9" i="1"/>
  <c r="C9" i="1"/>
  <c r="E9" i="1"/>
  <c r="F9" i="1"/>
  <c r="D10" i="1"/>
  <c r="D9" i="1" s="1"/>
  <c r="G10" i="1"/>
  <c r="G9" i="1" s="1"/>
  <c r="D11" i="1"/>
  <c r="G11" i="1"/>
  <c r="D12" i="1"/>
  <c r="G12" i="1"/>
  <c r="D13" i="1"/>
  <c r="G13" i="1"/>
  <c r="D14" i="1"/>
  <c r="G14" i="1"/>
  <c r="D15" i="1"/>
  <c r="G15" i="1"/>
  <c r="D16" i="1"/>
  <c r="G16" i="1"/>
  <c r="D17" i="1"/>
  <c r="G17" i="1"/>
  <c r="B18" i="1"/>
  <c r="C18" i="1"/>
  <c r="E18" i="1"/>
  <c r="F18" i="1"/>
  <c r="D19" i="1"/>
  <c r="D18" i="1" s="1"/>
  <c r="G19" i="1"/>
  <c r="G18" i="1" s="1"/>
  <c r="D20" i="1"/>
  <c r="G20" i="1"/>
  <c r="D21" i="1"/>
  <c r="G21" i="1"/>
  <c r="B22" i="1"/>
  <c r="C22" i="1"/>
  <c r="E22" i="1"/>
  <c r="F22" i="1"/>
  <c r="D23" i="1"/>
  <c r="D22" i="1" s="1"/>
  <c r="G23" i="1"/>
  <c r="G22" i="1" s="1"/>
  <c r="D24" i="1"/>
  <c r="G24" i="1"/>
  <c r="B25" i="1"/>
  <c r="C25" i="1"/>
  <c r="E25" i="1"/>
  <c r="F25" i="1"/>
  <c r="D26" i="1"/>
  <c r="D25" i="1" s="1"/>
  <c r="G26" i="1"/>
  <c r="G25" i="1" s="1"/>
  <c r="D27" i="1"/>
  <c r="G27" i="1"/>
  <c r="D28" i="1"/>
  <c r="G28" i="1"/>
  <c r="D29" i="1"/>
  <c r="G29" i="1"/>
  <c r="B30" i="1"/>
  <c r="C30" i="1"/>
  <c r="E30" i="1"/>
  <c r="F30" i="1"/>
  <c r="D31" i="1"/>
  <c r="D30" i="1" s="1"/>
  <c r="G31" i="1"/>
  <c r="G30" i="1" s="1"/>
  <c r="D32" i="1"/>
  <c r="G32" i="1"/>
  <c r="D33" i="1"/>
  <c r="G33" i="1"/>
  <c r="D34" i="1"/>
  <c r="G34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<sst xmlns="http://schemas.openxmlformats.org/spreadsheetml/2006/main" count="41" uniqueCount="41">
  <si>
    <t>Bajo protesta de decir verdad declaramos que los Estados Financieros y sus notas, son razonablemente correctos y son responsabilidad del emisor.</t>
  </si>
  <si>
    <t>Total del Egreso</t>
  </si>
  <si>
    <t>Adeudos de ejercicios fiscales anteriores</t>
  </si>
  <si>
    <t>Costo financiero, deuda o apoyos a deudores y ahorradores de la banca</t>
  </si>
  <si>
    <t>Participaciones a entidades federativas y municipios</t>
  </si>
  <si>
    <t>Gasto Federalizado</t>
  </si>
  <si>
    <t>Programas de Gasto Federalizado (Gobierno Federal)</t>
  </si>
  <si>
    <t>Aportaciones a fondos de inversión y reestructura de pensiones</t>
  </si>
  <si>
    <t>Aportaciones a fondos de estabilización</t>
  </si>
  <si>
    <t>Aportaciones a la seguridad social</t>
  </si>
  <si>
    <t>Pensiones y jubilaciones</t>
  </si>
  <si>
    <t>Obligaciones</t>
  </si>
  <si>
    <t>Desastres Naturales</t>
  </si>
  <si>
    <t>Obligaciones de cumplimiento de resolución jurisdiccional</t>
  </si>
  <si>
    <t>Compromisos</t>
  </si>
  <si>
    <t>Operaciones ajenas</t>
  </si>
  <si>
    <t>Apoyo a la función pública y al mejoramiento de la gestión</t>
  </si>
  <si>
    <t>Apoyo al proceso presupuestario y para mejorar la eficiencia institucional</t>
  </si>
  <si>
    <t>Administrativos y de Apoyo</t>
  </si>
  <si>
    <t>Proyectos de Inversión</t>
  </si>
  <si>
    <t>Específicos</t>
  </si>
  <si>
    <t>Funciones de las Fuerzas Armadas (Únicamente Gobierno Federal)</t>
  </si>
  <si>
    <t>Regulación y supervisión</t>
  </si>
  <si>
    <t>Promoción y fomento</t>
  </si>
  <si>
    <t>Planeación, seguimiento y evaluación de políticas públicas</t>
  </si>
  <si>
    <t>Provisión de Bienes Públicos</t>
  </si>
  <si>
    <t>Prestación de Servicios Públicos</t>
  </si>
  <si>
    <t>Desempeño de las Funciones</t>
  </si>
  <si>
    <t>Otros Subsidios</t>
  </si>
  <si>
    <t>Sujetos a Reglas de Operación</t>
  </si>
  <si>
    <t>Subsidios: Sector Social y Privado o Entidades Federativas y Municipios</t>
  </si>
  <si>
    <t>Programas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</si>
  <si>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</si>
  <si>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</si>
  <si>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</si>
  <si>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</si>
  <si>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</si>
  <si>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</si>
  <si>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</si>
  <si>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</si>
  <si>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Centro de Evaluación y Control de Confianza del Estado de Guanajuato
Gasto por Categoría Programática
Del 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</si>
</sst>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6" fillId="0" borderId="0"/>
    <xf numFmtId="0" fontId="7" fillId="0" borderId="0"/>
  </cellStyleXfs>
  <cellXfs count="31">
    <xf numFmtId="0" fontId="0" fillId="0" borderId="0" xfId="0"/>
    <xf numFmtId="0" fontId="2" fillId="0" borderId="0" xfId="1" applyFont="1" applyProtection="1">
      <protection locked="0"/>
    </xf>
    <xf numFmtId="4" fontId="2" fillId="0" borderId="0" xfId="1" applyNumberFormat="1" applyFont="1" applyProtection="1">
      <protection locked="0"/>
    </xf>
    <xf numFmtId="0" fontId="0" fillId="0" borderId="0" xfId="2" applyFont="1" applyProtection="1">
      <protection locked="0"/>
    </xf>
    <xf numFmtId="3" fontId="3" fillId="0" borderId="1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left" indent="1"/>
      <protection locked="0"/>
    </xf>
    <xf numFmtId="0" fontId="4" fillId="0" borderId="3" xfId="0" applyFont="1" applyBorder="1" applyProtection="1">
      <protection locked="0"/>
    </xf>
    <xf numFmtId="0" fontId="4" fillId="0" borderId="2" xfId="0" applyFont="1" applyBorder="1" applyAlignment="1">
      <alignment horizontal="left"/>
    </xf>
    <xf numFmtId="3" fontId="3" fillId="0" borderId="4" xfId="0" applyNumberFormat="1" applyFont="1" applyBorder="1" applyProtection="1">
      <protection locked="0"/>
    </xf>
    <xf numFmtId="0" fontId="5" fillId="0" borderId="5" xfId="0" applyFont="1" applyBorder="1" applyProtection="1">
      <protection locked="0"/>
    </xf>
    <xf numFmtId="3" fontId="4" fillId="0" borderId="4" xfId="0" applyNumberFormat="1" applyFont="1" applyBorder="1" applyProtection="1">
      <protection locked="0"/>
    </xf>
    <xf numFmtId="0" fontId="4" fillId="0" borderId="5" xfId="0" applyFont="1" applyBorder="1" applyAlignment="1">
      <alignment horizontal="left" indent="2"/>
    </xf>
    <xf numFmtId="0" fontId="3" fillId="0" borderId="5" xfId="3" applyFont="1" applyBorder="1" applyAlignment="1" applyProtection="1">
      <alignment horizontal="left" vertical="top" indent="1"/>
      <protection hidden="1"/>
    </xf>
    <xf numFmtId="3" fontId="3" fillId="0" borderId="4" xfId="0" applyNumberFormat="1" applyFont="1" applyBorder="1" applyAlignment="1" applyProtection="1">
      <alignment horizontal="right"/>
      <protection locked="0"/>
    </xf>
    <xf numFmtId="0" fontId="3" fillId="0" borderId="5" xfId="4" applyFont="1" applyBorder="1"/>
    <xf numFmtId="0" fontId="4" fillId="0" borderId="6" xfId="4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/>
    </xf>
    <xf numFmtId="4" fontId="3" fillId="2" borderId="3" xfId="4" applyNumberFormat="1" applyFont="1" applyFill="1" applyBorder="1" applyAlignment="1">
      <alignment horizontal="center" vertical="center" wrapText="1"/>
    </xf>
    <xf numFmtId="4" fontId="3" fillId="2" borderId="8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4" fontId="3" fillId="2" borderId="9" xfId="4" applyNumberFormat="1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/>
    </xf>
    <xf numFmtId="4" fontId="3" fillId="2" borderId="6" xfId="4" applyNumberFormat="1" applyFont="1" applyFill="1" applyBorder="1" applyAlignment="1">
      <alignment horizontal="center" vertical="center" wrapText="1"/>
    </xf>
    <xf numFmtId="0" fontId="3" fillId="2" borderId="9" xfId="4" applyFont="1" applyFill="1" applyBorder="1" applyAlignment="1" applyProtection="1">
      <alignment horizontal="center" vertical="center" wrapText="1"/>
      <protection locked="0"/>
    </xf>
    <xf numFmtId="0" fontId="3" fillId="2" borderId="10" xfId="4" applyFont="1" applyFill="1" applyBorder="1" applyAlignment="1" applyProtection="1">
      <alignment horizontal="center" vertical="center" wrapText="1"/>
      <protection locked="0"/>
    </xf>
    <xf numFmtId="0" fontId="3" fillId="2" borderId="8" xfId="4" applyFont="1" applyFill="1" applyBorder="1" applyAlignment="1" applyProtection="1">
      <alignment horizontal="center" vertical="center" wrapText="1"/>
      <protection locked="0"/>
    </xf>
    <xf numFmtId="0" fontId="3" fillId="2" borderId="6" xfId="4" applyFont="1" applyFill="1" applyBorder="1" applyAlignment="1">
      <alignment horizontal="center" vertical="center"/>
    </xf>
    <xf numFmtId="0" fontId="2" fillId="0" borderId="0" xfId="1" applyFont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 2" xfId="3" xr:uid="{4F85A89A-27D6-4C03-96FA-F0B28D29291E}"/>
    <cellStyle name="Normal 2 3 3" xfId="2" xr:uid="{A9CFDF2B-B709-438A-9FEE-AADD5FDDCF6A}"/>
    <cellStyle name="Normal 24" xfId="1" xr:uid="{019D1A9B-C21F-4884-92AD-63891DC6E7B1}"/>
    <cellStyle name="Normal 3 13" xfId="4" xr:uid="{2E01F864-FE83-4183-A0E9-735E6C8BDC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3370199</xdr:colOff>
      <xdr:row>40</xdr:row>
      <xdr:rowOff>0</xdr:rowOff>
    </xdr:from>
    <xdr:to>
      <xdr:col>1</xdr:col>
      <xdr:colOff>771571</xdr:colOff>
      <xdr:row>45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0B25285-64AF-4CA3-B27B-49EE31E92CF6}"/>
            </a:ext>
          </a:extLst>
        </xdr:cNvPr>
        <xdr:cNvSpPr txBox="1"/>
      </xdr:nvSpPr>
      <xdr:spPr>
        <a:xfrm>
          <a:off x="710819" y="5181600"/>
          <a:ext cx="708452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2</xdr:col>
      <xdr:colOff>231821</xdr:colOff>
      <xdr:row>40</xdr:row>
      <xdr:rowOff>0</xdr:rowOff>
    </xdr:from>
    <xdr:to>
      <xdr:col>3</xdr:col>
      <xdr:colOff>820802</xdr:colOff>
      <xdr:row>45</xdr:row>
      <xdr:rowOff>46918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F2CB6D6-69D0-45C3-A026-EFD3627B4580}"/>
            </a:ext>
          </a:extLst>
        </xdr:cNvPr>
        <xdr:cNvSpPr txBox="1"/>
      </xdr:nvSpPr>
      <xdr:spPr>
        <a:xfrm>
          <a:off x="1649141" y="5181600"/>
          <a:ext cx="1183341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ceg\AppData\Local\Temp\3d9cce3f-eb0c-4a54-988d-d56a56691547_3042%20CECC%20CP2025.zip.547\3042%20CECC%20CP2025\3042%20CECC%20CP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R"/>
      <sheetName val="RBM"/>
      <sheetName val="RBI"/>
      <sheetName val="IA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E168F-F745-4301-A0E9-096DF82144E2}">
  <sheetPr>
    <tabColor rgb="FF92D050"/>
    <pageSetUpPr fitToPage="1"/>
  </sheetPr>
  <dimension ref="A1:G38"/>
  <sheetViews>
    <sheetView showGridLines="0" tabSelected="1" topLeftCell="A7" zoomScaleNormal="100" zoomScaleSheetLayoutView="90" workbookViewId="0">
      <selection activeCell="A39" sqref="A39"/>
    </sheetView>
  </sheetViews>
  <sheetFormatPr baseColWidth="10" defaultColWidth="13.28515625" defaultRowHeight="10.199999999999999" x14ac:dyDescent="0.2"/>
  <cols>
    <col min="1" max="1" width="72.7109375" style="1" customWidth="1"/>
    <col min="2" max="2" width="18.28515625" style="1" customWidth="1"/>
    <col min="3" max="3" width="21.7109375" style="1" customWidth="1"/>
    <col min="4" max="4" width="18.28515625" style="1" customWidth="1"/>
    <col min="5" max="7" width="18.28515625" style="2" customWidth="1"/>
    <col min="8" max="16384" width="13.28515625" style="1"/>
  </cols>
  <sheetData>
    <row r="1" spans="1:7" s="27" customFormat="1" ht="46.5" customHeight="1" x14ac:dyDescent="0.2">
      <c r="A1" s="30" t="s">
        <v>40</v>
      </c>
      <c r="B1" s="29"/>
      <c r="C1" s="29"/>
      <c r="D1" s="29"/>
      <c r="E1" s="29"/>
      <c r="F1" s="29"/>
      <c r="G1" s="28"/>
    </row>
    <row r="2" spans="1:7" ht="14.55" customHeight="1" x14ac:dyDescent="0.2">
      <c r="A2" s="26" t="s">
        <v>39</v>
      </c>
      <c r="B2" s="25" t="s">
        <v>38</v>
      </c>
      <c r="C2" s="24"/>
      <c r="D2" s="24"/>
      <c r="E2" s="24"/>
      <c r="F2" s="23"/>
      <c r="G2" s="22" t="s">
        <v>37</v>
      </c>
    </row>
    <row r="3" spans="1:7" ht="20.399999999999999" x14ac:dyDescent="0.2">
      <c r="A3" s="21"/>
      <c r="B3" s="20" t="s">
        <v>36</v>
      </c>
      <c r="C3" s="19" t="s">
        <v>35</v>
      </c>
      <c r="D3" s="19" t="s">
        <v>34</v>
      </c>
      <c r="E3" s="19" t="s">
        <v>33</v>
      </c>
      <c r="F3" s="18" t="s">
        <v>32</v>
      </c>
      <c r="G3" s="17"/>
    </row>
    <row r="4" spans="1:7" x14ac:dyDescent="0.2">
      <c r="A4" s="16"/>
      <c r="B4" s="15"/>
      <c r="C4" s="15"/>
      <c r="D4" s="15"/>
      <c r="E4" s="15"/>
      <c r="F4" s="15"/>
      <c r="G4" s="15"/>
    </row>
    <row r="5" spans="1:7" x14ac:dyDescent="0.2">
      <c r="A5" s="14" t="s">
        <v>31</v>
      </c>
      <c r="B5" s="13">
        <f>+B6+B9+B18+B22+B25+B30</f>
        <v>129270876.23</v>
      </c>
      <c r="C5" s="13">
        <f>+C6+C9+C18+C22+C25+C30</f>
        <v>30081984.130000003</v>
      </c>
      <c r="D5" s="13">
        <f>+D6+D9+D18+D22+D25+D30</f>
        <v>159352860.36000001</v>
      </c>
      <c r="E5" s="13">
        <f>+E6+E9+E18+E22+E25+E30</f>
        <v>123083787.17</v>
      </c>
      <c r="F5" s="13">
        <f>+F6+F9+F18+F22+F25+F30</f>
        <v>122974573.05</v>
      </c>
      <c r="G5" s="13">
        <f>+G6+G9+G18+G22+G25+G30</f>
        <v>36269073.189999998</v>
      </c>
    </row>
    <row r="6" spans="1:7" x14ac:dyDescent="0.2">
      <c r="A6" s="12" t="s">
        <v>30</v>
      </c>
      <c r="B6" s="8">
        <f>SUM(B7:B8)</f>
        <v>0</v>
      </c>
      <c r="C6" s="8">
        <f>SUM(C7:C8)</f>
        <v>0</v>
      </c>
      <c r="D6" s="8">
        <f>SUM(D7:D8)</f>
        <v>0</v>
      </c>
      <c r="E6" s="8">
        <f>SUM(E7:E8)</f>
        <v>0</v>
      </c>
      <c r="F6" s="8">
        <f>SUM(F7:F8)</f>
        <v>0</v>
      </c>
      <c r="G6" s="8">
        <f>SUM(G7:G8)</f>
        <v>0</v>
      </c>
    </row>
    <row r="7" spans="1:7" x14ac:dyDescent="0.2">
      <c r="A7" s="11" t="s">
        <v>29</v>
      </c>
      <c r="B7" s="10">
        <v>0</v>
      </c>
      <c r="C7" s="10">
        <v>0</v>
      </c>
      <c r="D7" s="10">
        <f>B7+C7</f>
        <v>0</v>
      </c>
      <c r="E7" s="10">
        <v>0</v>
      </c>
      <c r="F7" s="10">
        <v>0</v>
      </c>
      <c r="G7" s="10">
        <f>D7-E7</f>
        <v>0</v>
      </c>
    </row>
    <row r="8" spans="1:7" x14ac:dyDescent="0.2">
      <c r="A8" s="11" t="s">
        <v>28</v>
      </c>
      <c r="B8" s="10">
        <v>0</v>
      </c>
      <c r="C8" s="10">
        <v>0</v>
      </c>
      <c r="D8" s="10">
        <f>B8+C8</f>
        <v>0</v>
      </c>
      <c r="E8" s="10">
        <v>0</v>
      </c>
      <c r="F8" s="10">
        <v>0</v>
      </c>
      <c r="G8" s="10">
        <f>D8-E8</f>
        <v>0</v>
      </c>
    </row>
    <row r="9" spans="1:7" x14ac:dyDescent="0.2">
      <c r="A9" s="12" t="s">
        <v>27</v>
      </c>
      <c r="B9" s="8">
        <f>SUM(B10:B17)</f>
        <v>110318662.26000001</v>
      </c>
      <c r="C9" s="8">
        <f>SUM(C10:C17)</f>
        <v>26091190.170000002</v>
      </c>
      <c r="D9" s="8">
        <f>SUM(D10:D17)</f>
        <v>136409852.43000001</v>
      </c>
      <c r="E9" s="8">
        <f>SUM(E10:E17)</f>
        <v>103379096.90000001</v>
      </c>
      <c r="F9" s="8">
        <f>SUM(F10:F17)</f>
        <v>103305222.89</v>
      </c>
      <c r="G9" s="8">
        <f>SUM(G10:G17)</f>
        <v>33030755.530000001</v>
      </c>
    </row>
    <row r="10" spans="1:7" x14ac:dyDescent="0.2">
      <c r="A10" s="11" t="s">
        <v>26</v>
      </c>
      <c r="B10" s="10">
        <v>110318662.26000001</v>
      </c>
      <c r="C10" s="10">
        <v>26091190.170000002</v>
      </c>
      <c r="D10" s="10">
        <f>B10+C10</f>
        <v>136409852.43000001</v>
      </c>
      <c r="E10" s="10">
        <v>103379096.90000001</v>
      </c>
      <c r="F10" s="10">
        <v>103305222.89</v>
      </c>
      <c r="G10" s="10">
        <f>D10-E10</f>
        <v>33030755.530000001</v>
      </c>
    </row>
    <row r="11" spans="1:7" x14ac:dyDescent="0.2">
      <c r="A11" s="11" t="s">
        <v>25</v>
      </c>
      <c r="B11" s="10">
        <v>0</v>
      </c>
      <c r="C11" s="10">
        <v>0</v>
      </c>
      <c r="D11" s="10">
        <f>B11+C11</f>
        <v>0</v>
      </c>
      <c r="E11" s="10">
        <v>0</v>
      </c>
      <c r="F11" s="10">
        <v>0</v>
      </c>
      <c r="G11" s="10">
        <f>D11-E11</f>
        <v>0</v>
      </c>
    </row>
    <row r="12" spans="1:7" x14ac:dyDescent="0.2">
      <c r="A12" s="11" t="s">
        <v>24</v>
      </c>
      <c r="B12" s="10">
        <v>0</v>
      </c>
      <c r="C12" s="10">
        <v>0</v>
      </c>
      <c r="D12" s="10">
        <f>B12+C12</f>
        <v>0</v>
      </c>
      <c r="E12" s="10">
        <v>0</v>
      </c>
      <c r="F12" s="10">
        <v>0</v>
      </c>
      <c r="G12" s="10">
        <f>D12-E12</f>
        <v>0</v>
      </c>
    </row>
    <row r="13" spans="1:7" x14ac:dyDescent="0.2">
      <c r="A13" s="11" t="s">
        <v>23</v>
      </c>
      <c r="B13" s="10">
        <v>0</v>
      </c>
      <c r="C13" s="10">
        <v>0</v>
      </c>
      <c r="D13" s="10">
        <f>B13+C13</f>
        <v>0</v>
      </c>
      <c r="E13" s="10">
        <v>0</v>
      </c>
      <c r="F13" s="10">
        <v>0</v>
      </c>
      <c r="G13" s="10">
        <f>D13-E13</f>
        <v>0</v>
      </c>
    </row>
    <row r="14" spans="1:7" x14ac:dyDescent="0.2">
      <c r="A14" s="11" t="s">
        <v>22</v>
      </c>
      <c r="B14" s="10">
        <v>0</v>
      </c>
      <c r="C14" s="10">
        <v>0</v>
      </c>
      <c r="D14" s="10">
        <f>B14+C14</f>
        <v>0</v>
      </c>
      <c r="E14" s="10">
        <v>0</v>
      </c>
      <c r="F14" s="10">
        <v>0</v>
      </c>
      <c r="G14" s="10">
        <f>D14-E14</f>
        <v>0</v>
      </c>
    </row>
    <row r="15" spans="1:7" x14ac:dyDescent="0.2">
      <c r="A15" s="11" t="s">
        <v>21</v>
      </c>
      <c r="B15" s="10">
        <v>0</v>
      </c>
      <c r="C15" s="10">
        <v>0</v>
      </c>
      <c r="D15" s="10">
        <f>B15+C15</f>
        <v>0</v>
      </c>
      <c r="E15" s="10">
        <v>0</v>
      </c>
      <c r="F15" s="10">
        <v>0</v>
      </c>
      <c r="G15" s="10">
        <f>D15-E15</f>
        <v>0</v>
      </c>
    </row>
    <row r="16" spans="1:7" x14ac:dyDescent="0.2">
      <c r="A16" s="11" t="s">
        <v>20</v>
      </c>
      <c r="B16" s="10">
        <v>0</v>
      </c>
      <c r="C16" s="10">
        <v>0</v>
      </c>
      <c r="D16" s="10">
        <f>B16+C16</f>
        <v>0</v>
      </c>
      <c r="E16" s="10">
        <v>0</v>
      </c>
      <c r="F16" s="10">
        <v>0</v>
      </c>
      <c r="G16" s="10">
        <f>D16-E16</f>
        <v>0</v>
      </c>
    </row>
    <row r="17" spans="1:7" x14ac:dyDescent="0.2">
      <c r="A17" s="11" t="s">
        <v>19</v>
      </c>
      <c r="B17" s="10">
        <v>0</v>
      </c>
      <c r="C17" s="10">
        <v>0</v>
      </c>
      <c r="D17" s="10">
        <f>B17+C17</f>
        <v>0</v>
      </c>
      <c r="E17" s="10">
        <v>0</v>
      </c>
      <c r="F17" s="10">
        <v>0</v>
      </c>
      <c r="G17" s="10">
        <f>D17-E17</f>
        <v>0</v>
      </c>
    </row>
    <row r="18" spans="1:7" x14ac:dyDescent="0.2">
      <c r="A18" s="12" t="s">
        <v>18</v>
      </c>
      <c r="B18" s="8">
        <f>SUM(B19:B21)</f>
        <v>18952213.969999999</v>
      </c>
      <c r="C18" s="8">
        <f>SUM(C19:C21)</f>
        <v>3990793.96</v>
      </c>
      <c r="D18" s="8">
        <f>SUM(D19:D21)</f>
        <v>22943007.93</v>
      </c>
      <c r="E18" s="8">
        <f>SUM(E19:E21)</f>
        <v>19704690.27</v>
      </c>
      <c r="F18" s="8">
        <f>SUM(F19:F21)</f>
        <v>19669350.16</v>
      </c>
      <c r="G18" s="8">
        <f>SUM(G19:G21)</f>
        <v>3238317.66</v>
      </c>
    </row>
    <row r="19" spans="1:7" x14ac:dyDescent="0.2">
      <c r="A19" s="11" t="s">
        <v>17</v>
      </c>
      <c r="B19" s="10">
        <v>18952213.969999999</v>
      </c>
      <c r="C19" s="10">
        <v>3990793.96</v>
      </c>
      <c r="D19" s="10">
        <f>B19+C19</f>
        <v>22943007.93</v>
      </c>
      <c r="E19" s="10">
        <v>19704690.27</v>
      </c>
      <c r="F19" s="10">
        <v>19669350.16</v>
      </c>
      <c r="G19" s="10">
        <f>D19-E19</f>
        <v>3238317.66</v>
      </c>
    </row>
    <row r="20" spans="1:7" x14ac:dyDescent="0.2">
      <c r="A20" s="11" t="s">
        <v>16</v>
      </c>
      <c r="B20" s="10">
        <v>0</v>
      </c>
      <c r="C20" s="10">
        <v>0</v>
      </c>
      <c r="D20" s="10">
        <f>B20+C20</f>
        <v>0</v>
      </c>
      <c r="E20" s="10">
        <v>0</v>
      </c>
      <c r="F20" s="10">
        <v>0</v>
      </c>
      <c r="G20" s="10">
        <f>D20-E20</f>
        <v>0</v>
      </c>
    </row>
    <row r="21" spans="1:7" x14ac:dyDescent="0.2">
      <c r="A21" s="11" t="s">
        <v>15</v>
      </c>
      <c r="B21" s="10">
        <v>0</v>
      </c>
      <c r="C21" s="10">
        <v>0</v>
      </c>
      <c r="D21" s="10">
        <f>B21+C21</f>
        <v>0</v>
      </c>
      <c r="E21" s="10">
        <v>0</v>
      </c>
      <c r="F21" s="10">
        <v>0</v>
      </c>
      <c r="G21" s="10">
        <f>D21-E21</f>
        <v>0</v>
      </c>
    </row>
    <row r="22" spans="1:7" x14ac:dyDescent="0.2">
      <c r="A22" s="12" t="s">
        <v>14</v>
      </c>
      <c r="B22" s="8">
        <f>SUM(B23:B24)</f>
        <v>0</v>
      </c>
      <c r="C22" s="8">
        <f>SUM(C23:C24)</f>
        <v>0</v>
      </c>
      <c r="D22" s="8">
        <f>SUM(D23:D24)</f>
        <v>0</v>
      </c>
      <c r="E22" s="8">
        <f>SUM(E23:E24)</f>
        <v>0</v>
      </c>
      <c r="F22" s="8">
        <f>SUM(F23:F24)</f>
        <v>0</v>
      </c>
      <c r="G22" s="8">
        <f>SUM(G23:G24)</f>
        <v>0</v>
      </c>
    </row>
    <row r="23" spans="1:7" x14ac:dyDescent="0.2">
      <c r="A23" s="11" t="s">
        <v>13</v>
      </c>
      <c r="B23" s="10">
        <v>0</v>
      </c>
      <c r="C23" s="10">
        <v>0</v>
      </c>
      <c r="D23" s="10">
        <f>B23+C23</f>
        <v>0</v>
      </c>
      <c r="E23" s="10">
        <v>0</v>
      </c>
      <c r="F23" s="10">
        <v>0</v>
      </c>
      <c r="G23" s="10">
        <f>D23-E23</f>
        <v>0</v>
      </c>
    </row>
    <row r="24" spans="1:7" x14ac:dyDescent="0.2">
      <c r="A24" s="11" t="s">
        <v>12</v>
      </c>
      <c r="B24" s="10">
        <v>0</v>
      </c>
      <c r="C24" s="10">
        <v>0</v>
      </c>
      <c r="D24" s="10">
        <f>B24+C24</f>
        <v>0</v>
      </c>
      <c r="E24" s="10">
        <v>0</v>
      </c>
      <c r="F24" s="10">
        <v>0</v>
      </c>
      <c r="G24" s="10">
        <f>D24-E24</f>
        <v>0</v>
      </c>
    </row>
    <row r="25" spans="1:7" x14ac:dyDescent="0.2">
      <c r="A25" s="12" t="s">
        <v>11</v>
      </c>
      <c r="B25" s="8">
        <f>SUM(B26:B29)</f>
        <v>0</v>
      </c>
      <c r="C25" s="8">
        <f>SUM(C26:C29)</f>
        <v>0</v>
      </c>
      <c r="D25" s="8">
        <f>SUM(D26:D29)</f>
        <v>0</v>
      </c>
      <c r="E25" s="8">
        <f>SUM(E26:E29)</f>
        <v>0</v>
      </c>
      <c r="F25" s="8">
        <f>SUM(F26:F29)</f>
        <v>0</v>
      </c>
      <c r="G25" s="8">
        <f>SUM(G26:G29)</f>
        <v>0</v>
      </c>
    </row>
    <row r="26" spans="1:7" x14ac:dyDescent="0.2">
      <c r="A26" s="11" t="s">
        <v>10</v>
      </c>
      <c r="B26" s="10">
        <v>0</v>
      </c>
      <c r="C26" s="10">
        <v>0</v>
      </c>
      <c r="D26" s="10">
        <f>B26+C26</f>
        <v>0</v>
      </c>
      <c r="E26" s="10">
        <v>0</v>
      </c>
      <c r="F26" s="10">
        <v>0</v>
      </c>
      <c r="G26" s="10">
        <f>D26-E26</f>
        <v>0</v>
      </c>
    </row>
    <row r="27" spans="1:7" x14ac:dyDescent="0.2">
      <c r="A27" s="11" t="s">
        <v>9</v>
      </c>
      <c r="B27" s="10">
        <v>0</v>
      </c>
      <c r="C27" s="10">
        <v>0</v>
      </c>
      <c r="D27" s="10">
        <f>B27+C27</f>
        <v>0</v>
      </c>
      <c r="E27" s="10">
        <v>0</v>
      </c>
      <c r="F27" s="10">
        <v>0</v>
      </c>
      <c r="G27" s="10">
        <f>D27-E27</f>
        <v>0</v>
      </c>
    </row>
    <row r="28" spans="1:7" x14ac:dyDescent="0.2">
      <c r="A28" s="11" t="s">
        <v>8</v>
      </c>
      <c r="B28" s="10">
        <v>0</v>
      </c>
      <c r="C28" s="10">
        <v>0</v>
      </c>
      <c r="D28" s="10">
        <f>B28+C28</f>
        <v>0</v>
      </c>
      <c r="E28" s="10">
        <v>0</v>
      </c>
      <c r="F28" s="10">
        <v>0</v>
      </c>
      <c r="G28" s="10">
        <f>D28-E28</f>
        <v>0</v>
      </c>
    </row>
    <row r="29" spans="1:7" x14ac:dyDescent="0.2">
      <c r="A29" s="11" t="s">
        <v>7</v>
      </c>
      <c r="B29" s="10">
        <v>0</v>
      </c>
      <c r="C29" s="10">
        <v>0</v>
      </c>
      <c r="D29" s="10">
        <f>B29+C29</f>
        <v>0</v>
      </c>
      <c r="E29" s="10">
        <v>0</v>
      </c>
      <c r="F29" s="10">
        <v>0</v>
      </c>
      <c r="G29" s="10">
        <f>D29-E29</f>
        <v>0</v>
      </c>
    </row>
    <row r="30" spans="1:7" x14ac:dyDescent="0.2">
      <c r="A30" s="12" t="s">
        <v>6</v>
      </c>
      <c r="B30" s="8">
        <f>SUM(B31)</f>
        <v>0</v>
      </c>
      <c r="C30" s="8">
        <f>SUM(C31)</f>
        <v>0</v>
      </c>
      <c r="D30" s="8">
        <f>SUM(D31)</f>
        <v>0</v>
      </c>
      <c r="E30" s="8">
        <f>SUM(E31)</f>
        <v>0</v>
      </c>
      <c r="F30" s="8">
        <f>SUM(F31)</f>
        <v>0</v>
      </c>
      <c r="G30" s="8">
        <f>SUM(G31)</f>
        <v>0</v>
      </c>
    </row>
    <row r="31" spans="1:7" x14ac:dyDescent="0.2">
      <c r="A31" s="11" t="s">
        <v>5</v>
      </c>
      <c r="B31" s="10">
        <v>0</v>
      </c>
      <c r="C31" s="10">
        <v>0</v>
      </c>
      <c r="D31" s="10">
        <f>B31+C31</f>
        <v>0</v>
      </c>
      <c r="E31" s="10">
        <v>0</v>
      </c>
      <c r="F31" s="10">
        <v>0</v>
      </c>
      <c r="G31" s="10">
        <f>D31-E31</f>
        <v>0</v>
      </c>
    </row>
    <row r="32" spans="1:7" x14ac:dyDescent="0.2">
      <c r="A32" s="9" t="s">
        <v>4</v>
      </c>
      <c r="B32" s="8">
        <v>0</v>
      </c>
      <c r="C32" s="8">
        <v>0</v>
      </c>
      <c r="D32" s="8">
        <f>B32+C32</f>
        <v>0</v>
      </c>
      <c r="E32" s="8">
        <v>0</v>
      </c>
      <c r="F32" s="8">
        <v>0</v>
      </c>
      <c r="G32" s="8">
        <f>D32-E32</f>
        <v>0</v>
      </c>
    </row>
    <row r="33" spans="1:7" x14ac:dyDescent="0.2">
      <c r="A33" s="9" t="s">
        <v>3</v>
      </c>
      <c r="B33" s="8">
        <v>0</v>
      </c>
      <c r="C33" s="8">
        <v>0</v>
      </c>
      <c r="D33" s="8">
        <f>B33+C33</f>
        <v>0</v>
      </c>
      <c r="E33" s="8">
        <v>0</v>
      </c>
      <c r="F33" s="8">
        <v>0</v>
      </c>
      <c r="G33" s="8">
        <f>D33-E33</f>
        <v>0</v>
      </c>
    </row>
    <row r="34" spans="1:7" x14ac:dyDescent="0.2">
      <c r="A34" s="9" t="s">
        <v>2</v>
      </c>
      <c r="B34" s="8">
        <v>0</v>
      </c>
      <c r="C34" s="8">
        <v>0</v>
      </c>
      <c r="D34" s="8">
        <f>B34+C34</f>
        <v>0</v>
      </c>
      <c r="E34" s="8">
        <v>0</v>
      </c>
      <c r="F34" s="8">
        <v>0</v>
      </c>
      <c r="G34" s="8">
        <f>D34-E34</f>
        <v>0</v>
      </c>
    </row>
    <row r="35" spans="1:7" ht="7.05" customHeight="1" x14ac:dyDescent="0.2">
      <c r="A35" s="7"/>
      <c r="B35" s="6"/>
      <c r="C35" s="6"/>
      <c r="D35" s="6"/>
      <c r="E35" s="6"/>
      <c r="F35" s="6"/>
      <c r="G35" s="6"/>
    </row>
    <row r="36" spans="1:7" ht="15" customHeight="1" x14ac:dyDescent="0.2">
      <c r="A36" s="5" t="s">
        <v>1</v>
      </c>
      <c r="B36" s="4">
        <f>+B5+B32+B33+B34</f>
        <v>129270876.23</v>
      </c>
      <c r="C36" s="4">
        <f>+C5+C32+C33+C34</f>
        <v>30081984.130000003</v>
      </c>
      <c r="D36" s="4">
        <f>+D5+D32+D33+D34</f>
        <v>159352860.36000001</v>
      </c>
      <c r="E36" s="4">
        <f>+E5+E32+E33+E34</f>
        <v>123083787.17</v>
      </c>
      <c r="F36" s="4">
        <f>+F5+F32+F33+F34</f>
        <v>122974573.05</v>
      </c>
      <c r="G36" s="4">
        <f>+G5+G32+G33+G34</f>
        <v>36269073.189999998</v>
      </c>
    </row>
    <row r="38" spans="1:7" x14ac:dyDescent="0.2">
      <c r="A38" s="3" t="s">
        <v>0</v>
      </c>
    </row>
  </sheetData>
  <sheetProtection formatCells="0" formatColumns="0" formatRows="0" autoFilter="0"/>
  <protectedRanges>
    <protectedRange sqref="A37:G37 A39:G65522 B38:G38" name="Rango1"/>
    <protectedRange sqref="A10:A17 A19:A21 A23:A24 A26:A29 A31 A7:A8 A35:G35" name="Rango1_3_1"/>
    <protectedRange sqref="B4:G4" name="Rango1_2_2_1"/>
    <protectedRange sqref="A36" name="Rango1_1_2_1"/>
    <protectedRange sqref="B6:G34" name="Rango1_3_2"/>
    <protectedRange sqref="B5:G5" name="Rango1_2_2_2"/>
    <protectedRange sqref="B36:G36" name="Rango1_1_2_2"/>
  </protectedRanges>
  <mergeCells count="4">
    <mergeCell ref="A1:G1"/>
    <mergeCell ref="B2:F2"/>
    <mergeCell ref="G2:G3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2026-02-06T16:54:30Z</dcterms:created>
  <dcterms:modified xsi:type="dcterms:W3CDTF">2026-02-06T16:58:15Z</dcterms:modified>
</cp:coreProperties>
</file>