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"/>
    </mc:Choice>
  </mc:AlternateContent>
  <xr:revisionPtr revIDLastSave="0" documentId="8_{B0976A7F-6CC1-453C-BB02-917F6298060E}" xr6:coauthVersionLast="36" xr6:coauthVersionMax="36" xr10:uidLastSave="{00000000-0000-0000-0000-000000000000}"/>
  <bookViews>
    <workbookView xWindow="-108" yWindow="-108" windowWidth="19416" windowHeight="10296" xr2:uid="{00000000-000D-0000-FFFF-FFFF00000000}"/>
  </bookViews>
  <sheets>
    <sheet name="Calendario de Egresos" sheetId="1" r:id="rId1"/>
  </sheets>
  <externalReferences>
    <externalReference r:id="rId2"/>
  </externalReferences>
  <definedNames>
    <definedName name="_xlnm._FilterDatabase" localSheetId="0" hidden="1">'Calendario de Egresos'!$A$4:$O$77</definedName>
    <definedName name="_xlnm.Print_Area" localSheetId="0">'Calendario de Egresos'!$A$1:$O$77</definedName>
    <definedName name="hidden1">[1]hidden1!$A$1:$A$7</definedName>
    <definedName name="hidden2">[1]hidden2!$A$1:$A$3</definedName>
    <definedName name="_xlnm.Print_Titles" localSheetId="0">'Calendario de Egresos'!$1:$4</definedName>
  </definedNames>
  <calcPr calcId="191029"/>
</workbook>
</file>

<file path=xl/calcChain.xml><?xml version="1.0" encoding="utf-8"?>
<calcChain xmlns="http://schemas.openxmlformats.org/spreadsheetml/2006/main">
  <c r="E44" i="1" l="1"/>
  <c r="F44" i="1"/>
  <c r="G44" i="1"/>
  <c r="H44" i="1"/>
  <c r="I44" i="1"/>
  <c r="J44" i="1"/>
  <c r="K44" i="1"/>
  <c r="L44" i="1"/>
  <c r="M44" i="1"/>
  <c r="N44" i="1"/>
  <c r="O44" i="1"/>
  <c r="D44" i="1"/>
  <c r="C46" i="1"/>
  <c r="C47" i="1"/>
  <c r="C48" i="1"/>
  <c r="C49" i="1"/>
  <c r="C50" i="1"/>
  <c r="C51" i="1"/>
  <c r="C52" i="1"/>
  <c r="C53" i="1"/>
  <c r="C45" i="1"/>
  <c r="C44" i="1" l="1"/>
  <c r="O54" i="1"/>
  <c r="N54" i="1"/>
  <c r="M54" i="1"/>
  <c r="L54" i="1"/>
  <c r="K54" i="1"/>
  <c r="J54" i="1"/>
  <c r="I54" i="1"/>
  <c r="H54" i="1"/>
  <c r="G54" i="1"/>
  <c r="F54" i="1"/>
  <c r="E54" i="1"/>
  <c r="D54" i="1"/>
  <c r="C57" i="1"/>
  <c r="C56" i="1"/>
  <c r="C55" i="1"/>
  <c r="C54" i="1" l="1"/>
  <c r="O6" i="1"/>
  <c r="D34" i="1"/>
  <c r="O24" i="1"/>
  <c r="N24" i="1"/>
  <c r="M24" i="1"/>
  <c r="L24" i="1"/>
  <c r="K24" i="1"/>
  <c r="J24" i="1"/>
  <c r="I24" i="1"/>
  <c r="H24" i="1"/>
  <c r="G24" i="1"/>
  <c r="F24" i="1"/>
  <c r="E24" i="1"/>
  <c r="D24" i="1"/>
  <c r="C33" i="1"/>
  <c r="C32" i="1"/>
  <c r="C31" i="1"/>
  <c r="C30" i="1"/>
  <c r="C29" i="1"/>
  <c r="C28" i="1"/>
  <c r="C27" i="1"/>
  <c r="C26" i="1"/>
  <c r="C25" i="1"/>
  <c r="O14" i="1"/>
  <c r="N14" i="1"/>
  <c r="M14" i="1"/>
  <c r="L14" i="1"/>
  <c r="K14" i="1"/>
  <c r="J14" i="1"/>
  <c r="I14" i="1"/>
  <c r="H14" i="1"/>
  <c r="G14" i="1"/>
  <c r="F14" i="1"/>
  <c r="E14" i="1"/>
  <c r="D14" i="1"/>
  <c r="C23" i="1"/>
  <c r="C22" i="1"/>
  <c r="C21" i="1"/>
  <c r="C20" i="1"/>
  <c r="C19" i="1"/>
  <c r="C18" i="1"/>
  <c r="C17" i="1"/>
  <c r="C16" i="1"/>
  <c r="C15" i="1"/>
  <c r="E6" i="1"/>
  <c r="D6" i="1"/>
  <c r="N6" i="1"/>
  <c r="M6" i="1"/>
  <c r="L6" i="1"/>
  <c r="K6" i="1"/>
  <c r="J6" i="1"/>
  <c r="I6" i="1"/>
  <c r="H6" i="1"/>
  <c r="G6" i="1"/>
  <c r="F6" i="1"/>
  <c r="C13" i="1"/>
  <c r="C12" i="1"/>
  <c r="C11" i="1"/>
  <c r="C10" i="1"/>
  <c r="C9" i="1"/>
  <c r="C8" i="1"/>
  <c r="C7" i="1"/>
  <c r="C6" i="1" l="1"/>
  <c r="C14" i="1"/>
  <c r="C24" i="1"/>
  <c r="O34" i="1"/>
  <c r="N34" i="1" l="1"/>
  <c r="M34" i="1"/>
  <c r="L34" i="1"/>
  <c r="K34" i="1"/>
  <c r="J34" i="1"/>
  <c r="I34" i="1"/>
  <c r="H34" i="1"/>
  <c r="G34" i="1"/>
  <c r="F34" i="1"/>
  <c r="E34" i="1"/>
  <c r="C43" i="1"/>
  <c r="C42" i="1"/>
  <c r="C41" i="1"/>
  <c r="C40" i="1"/>
  <c r="C39" i="1"/>
  <c r="C38" i="1"/>
  <c r="C37" i="1"/>
  <c r="C36" i="1"/>
  <c r="C35" i="1"/>
  <c r="O58" i="1"/>
  <c r="N58" i="1"/>
  <c r="M58" i="1"/>
  <c r="L58" i="1"/>
  <c r="K58" i="1"/>
  <c r="J58" i="1"/>
  <c r="I58" i="1"/>
  <c r="H58" i="1"/>
  <c r="G58" i="1"/>
  <c r="F58" i="1"/>
  <c r="E58" i="1"/>
  <c r="D58" i="1"/>
  <c r="C65" i="1"/>
  <c r="C64" i="1"/>
  <c r="C63" i="1"/>
  <c r="C62" i="1"/>
  <c r="C61" i="1"/>
  <c r="C60" i="1"/>
  <c r="C59" i="1"/>
  <c r="O66" i="1"/>
  <c r="N66" i="1"/>
  <c r="M66" i="1"/>
  <c r="L66" i="1"/>
  <c r="K66" i="1"/>
  <c r="J66" i="1"/>
  <c r="I66" i="1"/>
  <c r="H66" i="1"/>
  <c r="G66" i="1"/>
  <c r="F66" i="1"/>
  <c r="E66" i="1"/>
  <c r="D66" i="1"/>
  <c r="C69" i="1"/>
  <c r="C68" i="1"/>
  <c r="C67" i="1"/>
  <c r="C77" i="1"/>
  <c r="C76" i="1"/>
  <c r="C75" i="1"/>
  <c r="C74" i="1"/>
  <c r="C73" i="1"/>
  <c r="C72" i="1"/>
  <c r="C71" i="1"/>
  <c r="D70" i="1"/>
  <c r="O70" i="1"/>
  <c r="N70" i="1"/>
  <c r="M70" i="1"/>
  <c r="L70" i="1"/>
  <c r="K70" i="1"/>
  <c r="J70" i="1"/>
  <c r="I70" i="1"/>
  <c r="H70" i="1"/>
  <c r="G70" i="1"/>
  <c r="F70" i="1"/>
  <c r="E70" i="1"/>
  <c r="C58" i="1" l="1"/>
  <c r="C70" i="1"/>
  <c r="C66" i="1"/>
  <c r="K5" i="1"/>
  <c r="I5" i="1"/>
  <c r="L5" i="1"/>
  <c r="E5" i="1"/>
  <c r="M5" i="1"/>
  <c r="N5" i="1"/>
  <c r="D5" i="1"/>
  <c r="G5" i="1"/>
  <c r="J5" i="1"/>
  <c r="F5" i="1"/>
  <c r="H5" i="1"/>
  <c r="O5" i="1"/>
  <c r="C34" i="1"/>
  <c r="C5" i="1" l="1"/>
</calcChain>
</file>

<file path=xl/sharedStrings.xml><?xml version="1.0" encoding="utf-8"?>
<sst xmlns="http://schemas.openxmlformats.org/spreadsheetml/2006/main" count="89" uniqueCount="89">
  <si>
    <t>Total</t>
  </si>
  <si>
    <t>Participaciones</t>
  </si>
  <si>
    <t>Convenios</t>
  </si>
  <si>
    <t>Subsidios y Subvenciones</t>
  </si>
  <si>
    <t>Pensiones y Jubilaciones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</si>
  <si>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</si>
  <si>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</si>
  <si>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</si>
  <si>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</si>
  <si>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</si>
  <si>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</si>
  <si>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</si>
  <si>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</si>
  <si>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</si>
  <si>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</si>
  <si>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</si>
  <si>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</si>
  <si>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</si>
  <si>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</si>
  <si>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</si>
  <si>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</si>
  <si>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</si>
  <si>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</si>
  <si>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</si>
  <si>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</si>
  <si>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</si>
  <si>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</si>
  <si>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</si>
  <si>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</si>
  <si>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</si>
  <si>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</si>
  <si>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</si>
  <si>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</si>
  <si>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</si>
  <si>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</si>
  <si>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</si>
  <si>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</si>
  <si>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</si>
  <si>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</si>
  <si>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</si>
  <si>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</si>
  <si>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</si>
  <si>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</si>
  <si>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</si>
  <si>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</si>
  <si>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</si>
  <si>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</si>
  <si>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</si>
  <si>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</si>
  <si>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</si>
  <si>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</si>
  <si>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</si>
  <si>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</si>
  <si>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</si>
  <si>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</si>
  <si>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</si>
  <si>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</si>
  <si>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</si>
  <si>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</si>
  <si>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</si>
  <si>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</si>
  <si>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</si>
  <si>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</si>
  <si>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</si>
  <si>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</si>
  <si>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</si>
  <si>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</si>
  <si>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</si>
  <si>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</si>
  <si>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</si>
  <si>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</si>
  <si>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</si>
  <si>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</si>
  <si>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</si>
  <si>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</si>
  <si>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</si>
  <si>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</si>
  <si>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</si>
  <si>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</si>
  <si>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</si>
  <si>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</si>
  <si>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</si>
  <si>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</si>
  <si>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</si>
  <si>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</si>
  <si>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</si>
  <si>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(Cifras en pesos)</t>
  </si>
  <si>
    <t>Calendario del Presupuesto de Egresos del Ejercicio Fiscal 2026</t>
  </si>
  <si>
    <t>Centro de Evaluación y control de Confianza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</si>
</sst>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3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indexed="64"/>
      </left>
      <right style="hair">
        <color theme="3"/>
      </right>
      <top style="thin">
        <color indexed="64"/>
      </top>
      <bottom style="hair">
        <color theme="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theme="3"/>
      </right>
      <top style="hair">
        <color theme="3"/>
      </top>
      <bottom style="medium">
        <color indexed="64"/>
      </bottom>
      <diagonal/>
    </border>
    <border>
      <left style="medium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hair">
        <color theme="3"/>
      </left>
      <right style="hair">
        <color theme="3"/>
      </right>
      <top/>
      <bottom style="thin">
        <color indexed="64"/>
      </bottom>
      <diagonal/>
    </border>
    <border>
      <left style="thin">
        <color theme="3"/>
      </left>
      <right style="medium">
        <color indexed="64"/>
      </right>
      <top style="medium">
        <color indexed="64"/>
      </top>
      <bottom style="thin">
        <color theme="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 applyAlignment="1">
      <alignment horizontal="center" vertical="top"/>
    </xf>
    <xf numFmtId="0" fontId="1" fillId="0" borderId="0" xfId="0" applyFont="1"/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0" xfId="0" applyFont="1" applyFill="1"/>
    <xf numFmtId="0" fontId="3" fillId="2" borderId="0" xfId="0" applyFont="1" applyFill="1" applyAlignment="1">
      <alignment horizontal="center" vertical="center"/>
    </xf>
    <xf numFmtId="0" fontId="8" fillId="0" borderId="0" xfId="0" applyFont="1"/>
    <xf numFmtId="0" fontId="8" fillId="2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4" fontId="6" fillId="0" borderId="1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0</xdr:row>
      <xdr:rowOff>0</xdr:rowOff>
    </xdr:from>
    <xdr:to>
      <xdr:col>2</xdr:col>
      <xdr:colOff>76200</xdr:colOff>
      <xdr:row>2</xdr:row>
      <xdr:rowOff>410396</xdr:rowOff>
    </xdr:to>
    <xdr:pic>
      <xdr:nvPicPr>
        <xdr:cNvPr id="6" name="Imagen 5" descr="\\192.168.1.70\Carpetas\DA\Compartido administración\IMAGEN Y LOGO INSTITUCIONAL\Logo Conceptual\LOGO_EVALUACION Y CONFIANZA_CONCEPTUAL_Página_1.2.jpg">
          <a:extLst>
            <a:ext uri="{FF2B5EF4-FFF2-40B4-BE49-F238E27FC236}">
              <a16:creationId xmlns:a16="http://schemas.microsoft.com/office/drawing/2014/main" id="{88CF5F9A-8D60-4ABD-8AAF-12BD86D2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0"/>
          <a:ext cx="4114800" cy="1375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CGMMILLANMI\Documents\ITDIF%20(revisi&#243;n)\Archivos%20propuesta\Instituto%20de%20Ecolog&#237;a%20del%20Estado%20de%20Guanajuato\Frac_XXVII_Art_26_IEEG_2016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showGridLines="0" tabSelected="1" zoomScale="60" zoomScaleNormal="60" zoomScaleSheetLayoutView="85" workbookViewId="0">
      <pane ySplit="5" topLeftCell="A6" activePane="bottomLeft" state="frozen"/>
      <selection pane="bottomLeft" activeCell="D50" sqref="D50:G50"/>
    </sheetView>
  </sheetViews>
  <sheetFormatPr baseColWidth="10" defaultRowHeight="13.8" x14ac:dyDescent="0.3"/>
  <cols>
    <col min="1" max="1" width="2.21875" style="2" customWidth="1"/>
    <col min="2" max="2" width="61.77734375" style="7" customWidth="1"/>
    <col min="3" max="3" width="20.5546875" style="2" bestFit="1" customWidth="1"/>
    <col min="4" max="8" width="19.21875" style="2" bestFit="1" customWidth="1"/>
    <col min="9" max="10" width="21.21875" style="2" customWidth="1"/>
    <col min="11" max="13" width="19.21875" style="2" bestFit="1" customWidth="1"/>
    <col min="14" max="14" width="21.21875" style="2" customWidth="1"/>
    <col min="15" max="15" width="23.21875" style="2" bestFit="1" customWidth="1"/>
    <col min="16" max="16384" width="11.5546875" style="2"/>
  </cols>
  <sheetData>
    <row r="1" spans="1:15" s="10" customFormat="1" ht="38.4" customHeight="1" x14ac:dyDescent="0.35">
      <c r="A1" s="8"/>
      <c r="B1" s="9" t="s">
        <v>88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10" customFormat="1" ht="38.4" customHeight="1" x14ac:dyDescent="0.35">
      <c r="A2" s="8"/>
      <c r="B2" s="9" t="s">
        <v>87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2" customFormat="1" ht="38.4" customHeight="1" thickBot="1" x14ac:dyDescent="0.35">
      <c r="A3" s="11"/>
      <c r="B3" s="1" t="s">
        <v>86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8.75" customHeight="1" x14ac:dyDescent="0.25">
      <c r="A4" s="3"/>
      <c r="B4" s="4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6" t="s">
        <v>17</v>
      </c>
    </row>
    <row r="5" spans="1:15" s="16" customFormat="1" ht="19.8" customHeight="1" x14ac:dyDescent="0.3">
      <c r="A5" s="13" t="s">
        <v>0</v>
      </c>
      <c r="B5" s="14"/>
      <c r="C5" s="15">
        <f>+C6+C14+C24+C34+C44+C54+C58+C66+C70</f>
        <v>32670899.999999993</v>
      </c>
      <c r="D5" s="15">
        <f t="shared" ref="D5:H5" si="0">+D6+D14+D24+D34+D44+D54+D58+D66+D70</f>
        <v>1642023.37</v>
      </c>
      <c r="E5" s="15">
        <f t="shared" si="0"/>
        <v>11296079.559999999</v>
      </c>
      <c r="F5" s="15">
        <f t="shared" si="0"/>
        <v>3996949.55</v>
      </c>
      <c r="G5" s="15">
        <f t="shared" si="0"/>
        <v>715269.66</v>
      </c>
      <c r="H5" s="15">
        <f t="shared" si="0"/>
        <v>959912.86999999988</v>
      </c>
      <c r="I5" s="15">
        <f t="shared" ref="I5:N5" si="1">+I6+I14+I24+I34+I44+I54+I58+I66+I70</f>
        <v>691851.16</v>
      </c>
      <c r="J5" s="15">
        <f t="shared" si="1"/>
        <v>1528919.94</v>
      </c>
      <c r="K5" s="15">
        <f t="shared" si="1"/>
        <v>8963111.5999999996</v>
      </c>
      <c r="L5" s="15">
        <f t="shared" si="1"/>
        <v>826496.98</v>
      </c>
      <c r="M5" s="15">
        <f t="shared" si="1"/>
        <v>654721.14</v>
      </c>
      <c r="N5" s="15">
        <f t="shared" si="1"/>
        <v>701912.87</v>
      </c>
      <c r="O5" s="15">
        <f>+O6+O14+O24+O34+O44+O54+O58+O66+O70</f>
        <v>693651.29999999993</v>
      </c>
    </row>
    <row r="6" spans="1:15" s="16" customFormat="1" ht="19.8" customHeight="1" x14ac:dyDescent="0.3">
      <c r="A6" s="17" t="s">
        <v>18</v>
      </c>
      <c r="B6" s="18"/>
      <c r="C6" s="19">
        <f>SUM(D6:O6)</f>
        <v>0</v>
      </c>
      <c r="D6" s="19">
        <f>SUM(D7:D13)</f>
        <v>0</v>
      </c>
      <c r="E6" s="19">
        <f>SUM(E7:E13)</f>
        <v>0</v>
      </c>
      <c r="F6" s="19">
        <f t="shared" ref="F6:N6" si="2">SUM(F7:F13)</f>
        <v>0</v>
      </c>
      <c r="G6" s="19">
        <f t="shared" si="2"/>
        <v>0</v>
      </c>
      <c r="H6" s="19">
        <f t="shared" si="2"/>
        <v>0</v>
      </c>
      <c r="I6" s="19">
        <f t="shared" si="2"/>
        <v>0</v>
      </c>
      <c r="J6" s="19">
        <f t="shared" si="2"/>
        <v>0</v>
      </c>
      <c r="K6" s="19">
        <f t="shared" si="2"/>
        <v>0</v>
      </c>
      <c r="L6" s="19">
        <f t="shared" si="2"/>
        <v>0</v>
      </c>
      <c r="M6" s="19">
        <f t="shared" si="2"/>
        <v>0</v>
      </c>
      <c r="N6" s="19">
        <f t="shared" si="2"/>
        <v>0</v>
      </c>
      <c r="O6" s="19">
        <f>SUM(O7:O13)</f>
        <v>0</v>
      </c>
    </row>
    <row r="7" spans="1:15" s="16" customFormat="1" ht="19.8" customHeight="1" x14ac:dyDescent="0.3">
      <c r="A7" s="20"/>
      <c r="B7" s="21" t="s">
        <v>19</v>
      </c>
      <c r="C7" s="22">
        <f t="shared" ref="C7:C13" si="3">SUM(D7:O7)</f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</row>
    <row r="8" spans="1:15" s="16" customFormat="1" ht="19.8" customHeight="1" x14ac:dyDescent="0.3">
      <c r="A8" s="20"/>
      <c r="B8" s="21" t="s">
        <v>20</v>
      </c>
      <c r="C8" s="22">
        <f t="shared" si="3"/>
        <v>0</v>
      </c>
      <c r="D8"/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</row>
    <row r="9" spans="1:15" s="16" customFormat="1" ht="19.8" customHeight="1" x14ac:dyDescent="0.3">
      <c r="A9" s="20"/>
      <c r="B9" s="21" t="s">
        <v>21</v>
      </c>
      <c r="C9" s="22">
        <f t="shared" si="3"/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</row>
    <row r="10" spans="1:15" s="16" customFormat="1" ht="19.8" customHeight="1" x14ac:dyDescent="0.3">
      <c r="A10" s="20"/>
      <c r="B10" s="21" t="s">
        <v>22</v>
      </c>
      <c r="C10" s="22">
        <f t="shared" si="3"/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</row>
    <row r="11" spans="1:15" s="16" customFormat="1" ht="19.8" customHeight="1" x14ac:dyDescent="0.3">
      <c r="A11" s="20"/>
      <c r="B11" s="21" t="s">
        <v>23</v>
      </c>
      <c r="C11" s="22">
        <f t="shared" si="3"/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</row>
    <row r="12" spans="1:15" s="16" customFormat="1" ht="19.8" customHeight="1" x14ac:dyDescent="0.3">
      <c r="A12" s="20"/>
      <c r="B12" s="21" t="s">
        <v>24</v>
      </c>
      <c r="C12" s="22">
        <f t="shared" si="3"/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</row>
    <row r="13" spans="1:15" s="16" customFormat="1" ht="19.8" customHeight="1" x14ac:dyDescent="0.3">
      <c r="A13" s="20"/>
      <c r="B13" s="21" t="s">
        <v>25</v>
      </c>
      <c r="C13" s="22">
        <f t="shared" si="3"/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</row>
    <row r="14" spans="1:15" s="16" customFormat="1" ht="19.8" customHeight="1" x14ac:dyDescent="0.3">
      <c r="A14" s="23" t="s">
        <v>26</v>
      </c>
      <c r="B14" s="21"/>
      <c r="C14" s="24">
        <f>SUM(D14:O14)</f>
        <v>3103796.1999999997</v>
      </c>
      <c r="D14" s="24">
        <f>SUM(D15:D23)</f>
        <v>1060014.9300000002</v>
      </c>
      <c r="E14" s="24">
        <f t="shared" ref="E14:O14" si="4">SUM(E15:E23)</f>
        <v>420871.25999999995</v>
      </c>
      <c r="F14" s="24">
        <f t="shared" si="4"/>
        <v>633944.6399999999</v>
      </c>
      <c r="G14" s="24">
        <f t="shared" si="4"/>
        <v>71512.709999999992</v>
      </c>
      <c r="H14" s="24">
        <f t="shared" si="4"/>
        <v>326704.42</v>
      </c>
      <c r="I14" s="24">
        <f t="shared" si="4"/>
        <v>71512.709999999992</v>
      </c>
      <c r="J14" s="24">
        <f t="shared" si="4"/>
        <v>70704.42</v>
      </c>
      <c r="K14" s="24">
        <f t="shared" si="4"/>
        <v>71512.709999999992</v>
      </c>
      <c r="L14" s="24">
        <f t="shared" si="4"/>
        <v>163288.54</v>
      </c>
      <c r="M14" s="24">
        <f t="shared" si="4"/>
        <v>71512.709999999992</v>
      </c>
      <c r="N14" s="24">
        <f t="shared" si="4"/>
        <v>70704.42</v>
      </c>
      <c r="O14" s="24">
        <f t="shared" si="4"/>
        <v>71512.73000000001</v>
      </c>
    </row>
    <row r="15" spans="1:15" s="16" customFormat="1" ht="25.8" customHeight="1" x14ac:dyDescent="0.3">
      <c r="A15" s="20"/>
      <c r="B15" s="21" t="s">
        <v>27</v>
      </c>
      <c r="C15" s="22">
        <f t="shared" ref="C15:C23" si="5">SUM(D15:O15)</f>
        <v>2173696.4299999997</v>
      </c>
      <c r="D15" s="22">
        <v>1020014.93</v>
      </c>
      <c r="E15" s="22">
        <v>330062.96999999997</v>
      </c>
      <c r="F15" s="22">
        <v>454694.63999999996</v>
      </c>
      <c r="G15" s="22">
        <v>30704.42</v>
      </c>
      <c r="H15" s="22">
        <v>30704.42</v>
      </c>
      <c r="I15" s="22">
        <v>30704.42</v>
      </c>
      <c r="J15" s="22">
        <v>30704.42</v>
      </c>
      <c r="K15" s="22">
        <v>30704.42</v>
      </c>
      <c r="L15" s="22">
        <v>123288.54000000001</v>
      </c>
      <c r="M15" s="22">
        <v>30704.42</v>
      </c>
      <c r="N15" s="22">
        <v>30704.42</v>
      </c>
      <c r="O15" s="22">
        <v>30704.409999999996</v>
      </c>
    </row>
    <row r="16" spans="1:15" s="16" customFormat="1" ht="19.8" customHeight="1" x14ac:dyDescent="0.3">
      <c r="A16" s="20"/>
      <c r="B16" s="21" t="s">
        <v>28</v>
      </c>
      <c r="C16" s="22">
        <f t="shared" si="5"/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</row>
    <row r="17" spans="1:15" s="16" customFormat="1" ht="19.8" customHeight="1" x14ac:dyDescent="0.3">
      <c r="A17" s="20"/>
      <c r="B17" s="21" t="s">
        <v>29</v>
      </c>
      <c r="C17" s="22">
        <f t="shared" si="5"/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</row>
    <row r="18" spans="1:15" s="16" customFormat="1" ht="19.8" customHeight="1" x14ac:dyDescent="0.3">
      <c r="A18" s="20"/>
      <c r="B18" s="21" t="s">
        <v>30</v>
      </c>
      <c r="C18" s="22">
        <f t="shared" si="5"/>
        <v>120000</v>
      </c>
      <c r="D18" s="22">
        <v>0</v>
      </c>
      <c r="E18" s="22">
        <v>0</v>
      </c>
      <c r="F18" s="22">
        <v>120000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</row>
    <row r="19" spans="1:15" s="16" customFormat="1" ht="19.8" customHeight="1" x14ac:dyDescent="0.3">
      <c r="A19" s="20"/>
      <c r="B19" s="21" t="s">
        <v>31</v>
      </c>
      <c r="C19" s="22">
        <f t="shared" si="5"/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</row>
    <row r="20" spans="1:15" s="16" customFormat="1" ht="19.8" customHeight="1" x14ac:dyDescent="0.3">
      <c r="A20" s="20"/>
      <c r="B20" s="21" t="s">
        <v>32</v>
      </c>
      <c r="C20" s="22">
        <f t="shared" si="5"/>
        <v>480000</v>
      </c>
      <c r="D20" s="22">
        <v>40000</v>
      </c>
      <c r="E20" s="22">
        <v>40000</v>
      </c>
      <c r="F20" s="22">
        <v>40000</v>
      </c>
      <c r="G20" s="22">
        <v>40000</v>
      </c>
      <c r="H20" s="22">
        <v>40000</v>
      </c>
      <c r="I20" s="22">
        <v>40000</v>
      </c>
      <c r="J20" s="22">
        <v>40000</v>
      </c>
      <c r="K20" s="22">
        <v>40000</v>
      </c>
      <c r="L20" s="22">
        <v>40000</v>
      </c>
      <c r="M20" s="22">
        <v>40000</v>
      </c>
      <c r="N20" s="22">
        <v>40000</v>
      </c>
      <c r="O20" s="22">
        <v>40000</v>
      </c>
    </row>
    <row r="21" spans="1:15" s="16" customFormat="1" ht="19.8" customHeight="1" x14ac:dyDescent="0.3">
      <c r="A21" s="20"/>
      <c r="B21" s="21" t="s">
        <v>33</v>
      </c>
      <c r="C21" s="22">
        <f t="shared" si="5"/>
        <v>101250</v>
      </c>
      <c r="D21" s="22">
        <v>0</v>
      </c>
      <c r="E21" s="22">
        <v>0</v>
      </c>
      <c r="F21" s="22">
        <v>19250</v>
      </c>
      <c r="G21" s="22">
        <v>0</v>
      </c>
      <c r="H21" s="22">
        <v>82000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</row>
    <row r="22" spans="1:15" s="16" customFormat="1" ht="19.8" customHeight="1" x14ac:dyDescent="0.3">
      <c r="A22" s="20"/>
      <c r="B22" s="21" t="s">
        <v>34</v>
      </c>
      <c r="C22" s="22">
        <f t="shared" si="5"/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</row>
    <row r="23" spans="1:15" s="16" customFormat="1" ht="19.8" customHeight="1" x14ac:dyDescent="0.3">
      <c r="A23" s="20"/>
      <c r="B23" s="21" t="s">
        <v>35</v>
      </c>
      <c r="C23" s="22">
        <f t="shared" si="5"/>
        <v>228849.77000000005</v>
      </c>
      <c r="D23" s="22">
        <v>0</v>
      </c>
      <c r="E23" s="22">
        <v>50808.29</v>
      </c>
      <c r="F23" s="22">
        <v>0</v>
      </c>
      <c r="G23" s="22">
        <v>808.29</v>
      </c>
      <c r="H23" s="22">
        <v>174000</v>
      </c>
      <c r="I23" s="22">
        <v>808.29</v>
      </c>
      <c r="J23" s="22">
        <v>0</v>
      </c>
      <c r="K23" s="22">
        <v>808.29</v>
      </c>
      <c r="L23" s="22">
        <v>0</v>
      </c>
      <c r="M23" s="22">
        <v>808.29</v>
      </c>
      <c r="N23" s="22">
        <v>0</v>
      </c>
      <c r="O23" s="22">
        <v>808.31999999999994</v>
      </c>
    </row>
    <row r="24" spans="1:15" s="16" customFormat="1" ht="19.8" customHeight="1" x14ac:dyDescent="0.3">
      <c r="A24" s="23" t="s">
        <v>36</v>
      </c>
      <c r="B24" s="21"/>
      <c r="C24" s="24">
        <f>SUM(D24:O24)</f>
        <v>12293039.819999998</v>
      </c>
      <c r="D24" s="24">
        <f>SUM(D25:D33)</f>
        <v>582008.44000000006</v>
      </c>
      <c r="E24" s="24">
        <f t="shared" ref="E24:O24" si="6">SUM(E25:E33)</f>
        <v>1685208.4499999997</v>
      </c>
      <c r="F24" s="24">
        <f t="shared" si="6"/>
        <v>1446069.41</v>
      </c>
      <c r="G24" s="24">
        <f t="shared" si="6"/>
        <v>643756.95000000007</v>
      </c>
      <c r="H24" s="24">
        <f t="shared" si="6"/>
        <v>633208.44999999995</v>
      </c>
      <c r="I24" s="24">
        <f t="shared" si="6"/>
        <v>620338.45000000007</v>
      </c>
      <c r="J24" s="24">
        <f t="shared" si="6"/>
        <v>587209.02</v>
      </c>
      <c r="K24" s="24">
        <f t="shared" si="6"/>
        <v>3595476.7600000002</v>
      </c>
      <c r="L24" s="24">
        <f t="shared" si="6"/>
        <v>663208.43999999994</v>
      </c>
      <c r="M24" s="24">
        <f t="shared" si="6"/>
        <v>583208.43000000005</v>
      </c>
      <c r="N24" s="24">
        <f t="shared" si="6"/>
        <v>631208.44999999995</v>
      </c>
      <c r="O24" s="24">
        <f t="shared" si="6"/>
        <v>622138.56999999995</v>
      </c>
    </row>
    <row r="25" spans="1:15" s="16" customFormat="1" ht="19.8" customHeight="1" x14ac:dyDescent="0.3">
      <c r="A25" s="20"/>
      <c r="B25" s="21" t="s">
        <v>37</v>
      </c>
      <c r="C25" s="22">
        <f t="shared" ref="C25:C33" si="7">SUM(D25:O25)</f>
        <v>2569412.4000000004</v>
      </c>
      <c r="D25" s="22">
        <v>214117.7</v>
      </c>
      <c r="E25" s="22">
        <v>214117.7</v>
      </c>
      <c r="F25" s="22">
        <v>214117.7</v>
      </c>
      <c r="G25" s="22">
        <v>214117.7</v>
      </c>
      <c r="H25" s="22">
        <v>214117.7</v>
      </c>
      <c r="I25" s="22">
        <v>214117.7</v>
      </c>
      <c r="J25" s="22">
        <v>214117.7</v>
      </c>
      <c r="K25" s="22">
        <v>214117.7</v>
      </c>
      <c r="L25" s="22">
        <v>214117.7</v>
      </c>
      <c r="M25" s="22">
        <v>214117.7</v>
      </c>
      <c r="N25" s="22">
        <v>214117.7</v>
      </c>
      <c r="O25" s="22">
        <v>214117.7</v>
      </c>
    </row>
    <row r="26" spans="1:15" s="16" customFormat="1" ht="19.8" customHeight="1" x14ac:dyDescent="0.3">
      <c r="A26" s="20"/>
      <c r="B26" s="21" t="s">
        <v>38</v>
      </c>
      <c r="C26" s="22">
        <f t="shared" si="7"/>
        <v>4851170.55</v>
      </c>
      <c r="D26" s="22">
        <v>718.4</v>
      </c>
      <c r="E26" s="22">
        <v>1102718.3999999999</v>
      </c>
      <c r="F26" s="22">
        <v>804999.28</v>
      </c>
      <c r="G26" s="22">
        <v>718.4</v>
      </c>
      <c r="H26" s="22">
        <v>718.4</v>
      </c>
      <c r="I26" s="22">
        <v>718.4</v>
      </c>
      <c r="J26" s="22">
        <v>4718.97</v>
      </c>
      <c r="K26" s="22">
        <v>2932986.71</v>
      </c>
      <c r="L26" s="22">
        <v>718.39</v>
      </c>
      <c r="M26" s="22">
        <v>718.4</v>
      </c>
      <c r="N26" s="22">
        <v>718.4</v>
      </c>
      <c r="O26" s="22">
        <v>718.4</v>
      </c>
    </row>
    <row r="27" spans="1:15" s="16" customFormat="1" ht="19.8" customHeight="1" x14ac:dyDescent="0.3">
      <c r="A27" s="20"/>
      <c r="B27" s="21" t="s">
        <v>39</v>
      </c>
      <c r="C27" s="22">
        <f t="shared" si="7"/>
        <v>1438021.7599999998</v>
      </c>
      <c r="D27" s="22">
        <v>119835.14</v>
      </c>
      <c r="E27" s="22">
        <v>119835.14</v>
      </c>
      <c r="F27" s="22">
        <v>119835.14</v>
      </c>
      <c r="G27" s="22">
        <v>119835.14</v>
      </c>
      <c r="H27" s="22">
        <v>119835.14</v>
      </c>
      <c r="I27" s="22">
        <v>119835.14</v>
      </c>
      <c r="J27" s="22">
        <v>119835.14</v>
      </c>
      <c r="K27" s="22">
        <v>119835.14</v>
      </c>
      <c r="L27" s="22">
        <v>119835.14</v>
      </c>
      <c r="M27" s="22">
        <v>119835.14</v>
      </c>
      <c r="N27" s="22">
        <v>119835.14</v>
      </c>
      <c r="O27" s="22">
        <v>119835.22</v>
      </c>
    </row>
    <row r="28" spans="1:15" s="16" customFormat="1" ht="19.8" customHeight="1" x14ac:dyDescent="0.3">
      <c r="A28" s="20"/>
      <c r="B28" s="21" t="s">
        <v>40</v>
      </c>
      <c r="C28" s="22">
        <f t="shared" si="7"/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</row>
    <row r="29" spans="1:15" s="16" customFormat="1" ht="19.8" customHeight="1" x14ac:dyDescent="0.3">
      <c r="A29" s="20"/>
      <c r="B29" s="21" t="s">
        <v>41</v>
      </c>
      <c r="C29" s="22">
        <f t="shared" si="7"/>
        <v>1966493.8800000004</v>
      </c>
      <c r="D29" s="22">
        <v>159124.29</v>
      </c>
      <c r="E29" s="22">
        <v>159124.29</v>
      </c>
      <c r="F29" s="22">
        <v>216126.69</v>
      </c>
      <c r="G29" s="22">
        <v>159124.29</v>
      </c>
      <c r="H29" s="22">
        <v>159124.29</v>
      </c>
      <c r="I29" s="22">
        <v>159124.29</v>
      </c>
      <c r="J29" s="22">
        <v>159124.29</v>
      </c>
      <c r="K29" s="22">
        <v>159124.29</v>
      </c>
      <c r="L29" s="22">
        <v>159124.29</v>
      </c>
      <c r="M29" s="22">
        <v>159124.29</v>
      </c>
      <c r="N29" s="22">
        <v>159124.29</v>
      </c>
      <c r="O29" s="22">
        <v>159124.29</v>
      </c>
    </row>
    <row r="30" spans="1:15" s="16" customFormat="1" ht="19.8" customHeight="1" x14ac:dyDescent="0.3">
      <c r="A30" s="20"/>
      <c r="B30" s="21" t="s">
        <v>42</v>
      </c>
      <c r="C30" s="22">
        <f t="shared" si="7"/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</row>
    <row r="31" spans="1:15" s="16" customFormat="1" ht="19.8" customHeight="1" x14ac:dyDescent="0.3">
      <c r="A31" s="20"/>
      <c r="B31" s="21" t="s">
        <v>43</v>
      </c>
      <c r="C31" s="22">
        <f t="shared" si="7"/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</row>
    <row r="32" spans="1:15" s="16" customFormat="1" ht="19.8" customHeight="1" x14ac:dyDescent="0.3">
      <c r="A32" s="20"/>
      <c r="B32" s="21" t="s">
        <v>44</v>
      </c>
      <c r="C32" s="22">
        <f t="shared" si="7"/>
        <v>1467941.2299999997</v>
      </c>
      <c r="D32" s="22">
        <v>88212.91</v>
      </c>
      <c r="E32" s="22">
        <v>89412.92</v>
      </c>
      <c r="F32" s="22">
        <v>90990.6</v>
      </c>
      <c r="G32" s="22">
        <v>149961.42000000001</v>
      </c>
      <c r="H32" s="22">
        <v>139412.91999999998</v>
      </c>
      <c r="I32" s="22">
        <v>126542.92</v>
      </c>
      <c r="J32" s="22">
        <v>89412.92</v>
      </c>
      <c r="K32" s="22">
        <v>169412.91999999998</v>
      </c>
      <c r="L32" s="22">
        <v>169412.91999999998</v>
      </c>
      <c r="M32" s="22">
        <v>89412.900000000009</v>
      </c>
      <c r="N32" s="22">
        <v>137412.91999999998</v>
      </c>
      <c r="O32" s="22">
        <v>128342.95999999999</v>
      </c>
    </row>
    <row r="33" spans="1:15" s="16" customFormat="1" ht="19.8" customHeight="1" x14ac:dyDescent="0.3">
      <c r="A33" s="20"/>
      <c r="B33" s="21" t="s">
        <v>45</v>
      </c>
      <c r="C33" s="22">
        <f t="shared" si="7"/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</row>
    <row r="34" spans="1:15" s="16" customFormat="1" ht="19.8" customHeight="1" x14ac:dyDescent="0.3">
      <c r="A34" s="23" t="s">
        <v>46</v>
      </c>
      <c r="B34" s="21"/>
      <c r="C34" s="24">
        <f>SUM(D34:O34)</f>
        <v>0</v>
      </c>
      <c r="D34" s="24">
        <f>SUM(D35:D43)</f>
        <v>0</v>
      </c>
      <c r="E34" s="24">
        <f t="shared" ref="E34:N34" si="8">SUM(E35:E43)</f>
        <v>0</v>
      </c>
      <c r="F34" s="24">
        <f t="shared" si="8"/>
        <v>0</v>
      </c>
      <c r="G34" s="24">
        <f t="shared" si="8"/>
        <v>0</v>
      </c>
      <c r="H34" s="24">
        <f t="shared" si="8"/>
        <v>0</v>
      </c>
      <c r="I34" s="24">
        <f t="shared" si="8"/>
        <v>0</v>
      </c>
      <c r="J34" s="24">
        <f t="shared" si="8"/>
        <v>0</v>
      </c>
      <c r="K34" s="24">
        <f t="shared" si="8"/>
        <v>0</v>
      </c>
      <c r="L34" s="24">
        <f t="shared" si="8"/>
        <v>0</v>
      </c>
      <c r="M34" s="24">
        <f t="shared" si="8"/>
        <v>0</v>
      </c>
      <c r="N34" s="24">
        <f t="shared" si="8"/>
        <v>0</v>
      </c>
      <c r="O34" s="24">
        <f>SUM(O35:O43)</f>
        <v>0</v>
      </c>
    </row>
    <row r="35" spans="1:15" s="16" customFormat="1" ht="19.8" customHeight="1" x14ac:dyDescent="0.3">
      <c r="A35" s="20"/>
      <c r="B35" s="21" t="s">
        <v>47</v>
      </c>
      <c r="C35" s="22">
        <f t="shared" ref="C35:C53" si="9">SUM(D35:O35)</f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</row>
    <row r="36" spans="1:15" s="16" customFormat="1" ht="19.8" customHeight="1" x14ac:dyDescent="0.3">
      <c r="A36" s="20"/>
      <c r="B36" s="21" t="s">
        <v>48</v>
      </c>
      <c r="C36" s="22">
        <f t="shared" si="9"/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</row>
    <row r="37" spans="1:15" s="16" customFormat="1" ht="19.8" customHeight="1" x14ac:dyDescent="0.3">
      <c r="A37" s="20"/>
      <c r="B37" s="21" t="s">
        <v>3</v>
      </c>
      <c r="C37" s="22">
        <f t="shared" si="9"/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</row>
    <row r="38" spans="1:15" s="16" customFormat="1" ht="19.8" customHeight="1" x14ac:dyDescent="0.3">
      <c r="A38" s="20"/>
      <c r="B38" s="21" t="s">
        <v>49</v>
      </c>
      <c r="C38" s="22">
        <f t="shared" si="9"/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</row>
    <row r="39" spans="1:15" s="16" customFormat="1" ht="19.8" customHeight="1" x14ac:dyDescent="0.3">
      <c r="A39" s="20"/>
      <c r="B39" s="21" t="s">
        <v>4</v>
      </c>
      <c r="C39" s="22">
        <f t="shared" si="9"/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</row>
    <row r="40" spans="1:15" s="16" customFormat="1" ht="19.8" customHeight="1" x14ac:dyDescent="0.3">
      <c r="A40" s="20"/>
      <c r="B40" s="21" t="s">
        <v>50</v>
      </c>
      <c r="C40" s="22">
        <f t="shared" si="9"/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</row>
    <row r="41" spans="1:15" s="16" customFormat="1" ht="19.8" customHeight="1" x14ac:dyDescent="0.3">
      <c r="A41" s="20"/>
      <c r="B41" s="21" t="s">
        <v>51</v>
      </c>
      <c r="C41" s="22">
        <f t="shared" si="9"/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</row>
    <row r="42" spans="1:15" s="16" customFormat="1" ht="19.8" customHeight="1" x14ac:dyDescent="0.3">
      <c r="A42" s="20"/>
      <c r="B42" s="21" t="s">
        <v>52</v>
      </c>
      <c r="C42" s="22">
        <f t="shared" si="9"/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</row>
    <row r="43" spans="1:15" s="16" customFormat="1" ht="19.8" customHeight="1" x14ac:dyDescent="0.3">
      <c r="A43" s="20"/>
      <c r="B43" s="21" t="s">
        <v>53</v>
      </c>
      <c r="C43" s="22">
        <f t="shared" si="9"/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</row>
    <row r="44" spans="1:15" s="16" customFormat="1" ht="19.8" customHeight="1" x14ac:dyDescent="0.3">
      <c r="A44" s="23" t="s">
        <v>54</v>
      </c>
      <c r="B44" s="21"/>
      <c r="C44" s="24">
        <f>SUM(C45:C53)</f>
        <v>17274063.979999997</v>
      </c>
      <c r="D44" s="24">
        <f>SUM(D45:D53)</f>
        <v>0</v>
      </c>
      <c r="E44" s="24">
        <f t="shared" ref="E44:O44" si="10">SUM(E45:E53)</f>
        <v>9189999.8499999996</v>
      </c>
      <c r="F44" s="24">
        <f t="shared" si="10"/>
        <v>1916935.5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871006.5</v>
      </c>
      <c r="K44" s="24">
        <f t="shared" si="10"/>
        <v>5296122.13</v>
      </c>
      <c r="L44" s="24">
        <f t="shared" si="10"/>
        <v>0</v>
      </c>
      <c r="M44" s="24">
        <f t="shared" si="10"/>
        <v>0</v>
      </c>
      <c r="N44" s="24">
        <f t="shared" si="10"/>
        <v>0</v>
      </c>
      <c r="O44" s="24">
        <f t="shared" si="10"/>
        <v>0</v>
      </c>
    </row>
    <row r="45" spans="1:15" s="16" customFormat="1" ht="19.8" customHeight="1" x14ac:dyDescent="0.3">
      <c r="A45" s="20"/>
      <c r="B45" s="21" t="s">
        <v>55</v>
      </c>
      <c r="C45" s="22">
        <f t="shared" si="9"/>
        <v>7836202.6299999999</v>
      </c>
      <c r="D45" s="22">
        <v>0</v>
      </c>
      <c r="E45" s="22">
        <v>245880</v>
      </c>
      <c r="F45" s="22">
        <v>1423194</v>
      </c>
      <c r="G45" s="22">
        <v>0</v>
      </c>
      <c r="H45" s="22">
        <v>0</v>
      </c>
      <c r="I45" s="22">
        <v>0</v>
      </c>
      <c r="J45" s="22">
        <v>871006.5</v>
      </c>
      <c r="K45" s="22">
        <v>5296122.13</v>
      </c>
      <c r="L45" s="22">
        <v>0</v>
      </c>
      <c r="M45" s="22">
        <v>0</v>
      </c>
      <c r="N45" s="22">
        <v>0</v>
      </c>
      <c r="O45" s="22">
        <v>0</v>
      </c>
    </row>
    <row r="46" spans="1:15" s="16" customFormat="1" ht="19.8" customHeight="1" x14ac:dyDescent="0.3">
      <c r="A46" s="20"/>
      <c r="B46" s="21" t="s">
        <v>56</v>
      </c>
      <c r="C46" s="22">
        <f t="shared" si="9"/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</row>
    <row r="47" spans="1:15" s="16" customFormat="1" ht="19.8" customHeight="1" x14ac:dyDescent="0.3">
      <c r="A47" s="20"/>
      <c r="B47" s="21" t="s">
        <v>57</v>
      </c>
      <c r="C47" s="22">
        <f t="shared" si="9"/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</row>
    <row r="48" spans="1:15" s="16" customFormat="1" ht="19.8" customHeight="1" x14ac:dyDescent="0.3">
      <c r="A48" s="20"/>
      <c r="B48" s="21" t="s">
        <v>58</v>
      </c>
      <c r="C48" s="22">
        <f t="shared" si="9"/>
        <v>1756440</v>
      </c>
      <c r="D48" s="22">
        <v>0</v>
      </c>
      <c r="E48" s="22">
        <v>1756440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</row>
    <row r="49" spans="1:15" s="16" customFormat="1" ht="19.8" customHeight="1" x14ac:dyDescent="0.3">
      <c r="A49" s="20"/>
      <c r="B49" s="21" t="s">
        <v>59</v>
      </c>
      <c r="C49" s="22">
        <f t="shared" si="9"/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</row>
    <row r="50" spans="1:15" s="16" customFormat="1" ht="19.8" customHeight="1" x14ac:dyDescent="0.3">
      <c r="A50" s="20"/>
      <c r="B50" s="21" t="s">
        <v>60</v>
      </c>
      <c r="C50" s="22">
        <f t="shared" si="9"/>
        <v>7681421.3499999996</v>
      </c>
      <c r="D50" s="22">
        <v>0</v>
      </c>
      <c r="E50" s="22">
        <v>7187679.8499999996</v>
      </c>
      <c r="F50" s="22">
        <v>493741.5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</row>
    <row r="51" spans="1:15" s="16" customFormat="1" ht="19.8" customHeight="1" x14ac:dyDescent="0.3">
      <c r="A51" s="20"/>
      <c r="B51" s="21" t="s">
        <v>61</v>
      </c>
      <c r="C51" s="22">
        <f t="shared" si="9"/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</row>
    <row r="52" spans="1:15" s="16" customFormat="1" ht="19.8" customHeight="1" x14ac:dyDescent="0.3">
      <c r="A52" s="20"/>
      <c r="B52" s="21" t="s">
        <v>62</v>
      </c>
      <c r="C52" s="22">
        <f t="shared" si="9"/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</row>
    <row r="53" spans="1:15" s="16" customFormat="1" ht="19.8" customHeight="1" x14ac:dyDescent="0.3">
      <c r="A53" s="20"/>
      <c r="B53" s="21" t="s">
        <v>63</v>
      </c>
      <c r="C53" s="22">
        <f t="shared" si="9"/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</row>
    <row r="54" spans="1:15" s="16" customFormat="1" ht="19.8" customHeight="1" x14ac:dyDescent="0.3">
      <c r="A54" s="23" t="s">
        <v>64</v>
      </c>
      <c r="B54" s="21"/>
      <c r="C54" s="24">
        <f>SUM(D54:O54)</f>
        <v>0</v>
      </c>
      <c r="D54" s="24">
        <f>SUM(D55:D57)</f>
        <v>0</v>
      </c>
      <c r="E54" s="24">
        <f t="shared" ref="E54:O54" si="11">SUM(E55:E57)</f>
        <v>0</v>
      </c>
      <c r="F54" s="24">
        <f t="shared" si="11"/>
        <v>0</v>
      </c>
      <c r="G54" s="24">
        <f t="shared" si="11"/>
        <v>0</v>
      </c>
      <c r="H54" s="24">
        <f t="shared" si="11"/>
        <v>0</v>
      </c>
      <c r="I54" s="24">
        <f t="shared" si="11"/>
        <v>0</v>
      </c>
      <c r="J54" s="24">
        <f t="shared" si="11"/>
        <v>0</v>
      </c>
      <c r="K54" s="24">
        <f t="shared" si="11"/>
        <v>0</v>
      </c>
      <c r="L54" s="24">
        <f t="shared" si="11"/>
        <v>0</v>
      </c>
      <c r="M54" s="24">
        <f t="shared" si="11"/>
        <v>0</v>
      </c>
      <c r="N54" s="24">
        <f t="shared" si="11"/>
        <v>0</v>
      </c>
      <c r="O54" s="24">
        <f t="shared" si="11"/>
        <v>0</v>
      </c>
    </row>
    <row r="55" spans="1:15" s="16" customFormat="1" ht="19.8" customHeight="1" x14ac:dyDescent="0.3">
      <c r="A55" s="20"/>
      <c r="B55" s="21" t="s">
        <v>65</v>
      </c>
      <c r="C55" s="22">
        <f t="shared" ref="C55:C57" si="12">SUM(D55:O55)</f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1:15" s="16" customFormat="1" ht="19.8" customHeight="1" x14ac:dyDescent="0.3">
      <c r="A56" s="20"/>
      <c r="B56" s="21" t="s">
        <v>66</v>
      </c>
      <c r="C56" s="22">
        <f t="shared" si="12"/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1:15" s="16" customFormat="1" ht="19.8" customHeight="1" x14ac:dyDescent="0.3">
      <c r="A57" s="20"/>
      <c r="B57" s="21" t="s">
        <v>67</v>
      </c>
      <c r="C57" s="22">
        <f t="shared" si="12"/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1:15" s="16" customFormat="1" ht="19.8" customHeight="1" x14ac:dyDescent="0.3">
      <c r="A58" s="23" t="s">
        <v>68</v>
      </c>
      <c r="B58" s="21"/>
      <c r="C58" s="24">
        <f>SUM(D58:O58)</f>
        <v>0</v>
      </c>
      <c r="D58" s="24">
        <f>SUM(D59:D65)</f>
        <v>0</v>
      </c>
      <c r="E58" s="24">
        <f t="shared" ref="E58:O58" si="13">SUM(E59:E65)</f>
        <v>0</v>
      </c>
      <c r="F58" s="24">
        <f t="shared" si="13"/>
        <v>0</v>
      </c>
      <c r="G58" s="24">
        <f t="shared" si="13"/>
        <v>0</v>
      </c>
      <c r="H58" s="24">
        <f t="shared" si="13"/>
        <v>0</v>
      </c>
      <c r="I58" s="24">
        <f t="shared" si="13"/>
        <v>0</v>
      </c>
      <c r="J58" s="24">
        <f t="shared" si="13"/>
        <v>0</v>
      </c>
      <c r="K58" s="24">
        <f t="shared" si="13"/>
        <v>0</v>
      </c>
      <c r="L58" s="24">
        <f t="shared" si="13"/>
        <v>0</v>
      </c>
      <c r="M58" s="24">
        <f t="shared" si="13"/>
        <v>0</v>
      </c>
      <c r="N58" s="24">
        <f t="shared" si="13"/>
        <v>0</v>
      </c>
      <c r="O58" s="24">
        <f t="shared" si="13"/>
        <v>0</v>
      </c>
    </row>
    <row r="59" spans="1:15" s="16" customFormat="1" ht="19.8" customHeight="1" x14ac:dyDescent="0.3">
      <c r="A59" s="20"/>
      <c r="B59" s="21" t="s">
        <v>69</v>
      </c>
      <c r="C59" s="22">
        <f t="shared" ref="C59:C65" si="14">SUM(D59:O59)</f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</row>
    <row r="60" spans="1:15" s="16" customFormat="1" ht="19.8" customHeight="1" x14ac:dyDescent="0.3">
      <c r="A60" s="20"/>
      <c r="B60" s="21" t="s">
        <v>70</v>
      </c>
      <c r="C60" s="22">
        <f t="shared" si="14"/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</row>
    <row r="61" spans="1:15" s="16" customFormat="1" ht="19.8" customHeight="1" x14ac:dyDescent="0.3">
      <c r="A61" s="20"/>
      <c r="B61" s="21" t="s">
        <v>71</v>
      </c>
      <c r="C61" s="22">
        <f t="shared" si="14"/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</row>
    <row r="62" spans="1:15" s="16" customFormat="1" ht="19.8" customHeight="1" x14ac:dyDescent="0.3">
      <c r="A62" s="20"/>
      <c r="B62" s="21" t="s">
        <v>72</v>
      </c>
      <c r="C62" s="22">
        <f t="shared" si="14"/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</row>
    <row r="63" spans="1:15" s="16" customFormat="1" ht="19.8" customHeight="1" x14ac:dyDescent="0.3">
      <c r="A63" s="20"/>
      <c r="B63" s="21" t="s">
        <v>73</v>
      </c>
      <c r="C63" s="22">
        <f t="shared" si="14"/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</row>
    <row r="64" spans="1:15" s="16" customFormat="1" ht="19.8" customHeight="1" x14ac:dyDescent="0.3">
      <c r="A64" s="20"/>
      <c r="B64" s="21" t="s">
        <v>74</v>
      </c>
      <c r="C64" s="22">
        <f t="shared" si="14"/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</row>
    <row r="65" spans="1:15" s="16" customFormat="1" ht="19.8" customHeight="1" x14ac:dyDescent="0.3">
      <c r="A65" s="20"/>
      <c r="B65" s="21" t="s">
        <v>75</v>
      </c>
      <c r="C65" s="22">
        <f t="shared" si="14"/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</row>
    <row r="66" spans="1:15" s="16" customFormat="1" ht="19.8" customHeight="1" x14ac:dyDescent="0.3">
      <c r="A66" s="23" t="s">
        <v>76</v>
      </c>
      <c r="B66" s="21"/>
      <c r="C66" s="24">
        <f>SUM(D66:O66)</f>
        <v>0</v>
      </c>
      <c r="D66" s="24">
        <f>SUM(D67:D69)</f>
        <v>0</v>
      </c>
      <c r="E66" s="24">
        <f t="shared" ref="E66:O66" si="15">SUM(E67:E69)</f>
        <v>0</v>
      </c>
      <c r="F66" s="24">
        <f t="shared" si="15"/>
        <v>0</v>
      </c>
      <c r="G66" s="24">
        <f t="shared" si="15"/>
        <v>0</v>
      </c>
      <c r="H66" s="24">
        <f t="shared" si="15"/>
        <v>0</v>
      </c>
      <c r="I66" s="24">
        <f t="shared" si="15"/>
        <v>0</v>
      </c>
      <c r="J66" s="24">
        <f t="shared" si="15"/>
        <v>0</v>
      </c>
      <c r="K66" s="24">
        <f t="shared" si="15"/>
        <v>0</v>
      </c>
      <c r="L66" s="24">
        <f t="shared" si="15"/>
        <v>0</v>
      </c>
      <c r="M66" s="24">
        <f t="shared" si="15"/>
        <v>0</v>
      </c>
      <c r="N66" s="24">
        <f t="shared" si="15"/>
        <v>0</v>
      </c>
      <c r="O66" s="24">
        <f t="shared" si="15"/>
        <v>0</v>
      </c>
    </row>
    <row r="67" spans="1:15" s="16" customFormat="1" ht="19.8" customHeight="1" x14ac:dyDescent="0.3">
      <c r="A67" s="20"/>
      <c r="B67" s="21" t="s">
        <v>1</v>
      </c>
      <c r="C67" s="22">
        <f t="shared" ref="C67:C69" si="16">SUM(D67:O67)</f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</row>
    <row r="68" spans="1:15" s="16" customFormat="1" ht="19.8" customHeight="1" x14ac:dyDescent="0.3">
      <c r="A68" s="20"/>
      <c r="B68" s="21" t="s">
        <v>77</v>
      </c>
      <c r="C68" s="22">
        <f t="shared" si="16"/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</row>
    <row r="69" spans="1:15" s="16" customFormat="1" ht="19.8" customHeight="1" x14ac:dyDescent="0.3">
      <c r="A69" s="20"/>
      <c r="B69" s="21" t="s">
        <v>2</v>
      </c>
      <c r="C69" s="22">
        <f t="shared" si="16"/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</row>
    <row r="70" spans="1:15" s="16" customFormat="1" ht="19.8" customHeight="1" x14ac:dyDescent="0.3">
      <c r="A70" s="23" t="s">
        <v>78</v>
      </c>
      <c r="B70" s="21"/>
      <c r="C70" s="24">
        <f>SUM(D70:O70)</f>
        <v>0</v>
      </c>
      <c r="D70" s="24">
        <f>SUM(D71:D77)</f>
        <v>0</v>
      </c>
      <c r="E70" s="24">
        <f t="shared" ref="E70:O70" si="17">SUM(E71:E77)</f>
        <v>0</v>
      </c>
      <c r="F70" s="24">
        <f t="shared" si="17"/>
        <v>0</v>
      </c>
      <c r="G70" s="24">
        <f t="shared" si="17"/>
        <v>0</v>
      </c>
      <c r="H70" s="24">
        <f t="shared" si="17"/>
        <v>0</v>
      </c>
      <c r="I70" s="24">
        <f t="shared" si="17"/>
        <v>0</v>
      </c>
      <c r="J70" s="24">
        <f t="shared" si="17"/>
        <v>0</v>
      </c>
      <c r="K70" s="24">
        <f t="shared" si="17"/>
        <v>0</v>
      </c>
      <c r="L70" s="24">
        <f t="shared" si="17"/>
        <v>0</v>
      </c>
      <c r="M70" s="24">
        <f t="shared" si="17"/>
        <v>0</v>
      </c>
      <c r="N70" s="24">
        <f t="shared" si="17"/>
        <v>0</v>
      </c>
      <c r="O70" s="24">
        <f t="shared" si="17"/>
        <v>0</v>
      </c>
    </row>
    <row r="71" spans="1:15" s="16" customFormat="1" ht="19.8" customHeight="1" x14ac:dyDescent="0.3">
      <c r="A71" s="20"/>
      <c r="B71" s="21" t="s">
        <v>79</v>
      </c>
      <c r="C71" s="22">
        <f>SUM(D71:O71)</f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</row>
    <row r="72" spans="1:15" s="16" customFormat="1" ht="19.8" customHeight="1" x14ac:dyDescent="0.3">
      <c r="A72" s="20"/>
      <c r="B72" s="21" t="s">
        <v>80</v>
      </c>
      <c r="C72" s="22">
        <f t="shared" ref="C72:C77" si="18">SUM(D72:O72)</f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</row>
    <row r="73" spans="1:15" s="16" customFormat="1" ht="19.8" customHeight="1" x14ac:dyDescent="0.3">
      <c r="A73" s="20"/>
      <c r="B73" s="21" t="s">
        <v>81</v>
      </c>
      <c r="C73" s="22">
        <f t="shared" si="18"/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</row>
    <row r="74" spans="1:15" s="16" customFormat="1" ht="19.8" customHeight="1" x14ac:dyDescent="0.3">
      <c r="A74" s="20"/>
      <c r="B74" s="21" t="s">
        <v>82</v>
      </c>
      <c r="C74" s="22">
        <f t="shared" si="18"/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</row>
    <row r="75" spans="1:15" s="16" customFormat="1" ht="19.8" customHeight="1" x14ac:dyDescent="0.3">
      <c r="A75" s="20"/>
      <c r="B75" s="21" t="s">
        <v>83</v>
      </c>
      <c r="C75" s="22">
        <f t="shared" si="18"/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</row>
    <row r="76" spans="1:15" s="16" customFormat="1" ht="19.8" customHeight="1" x14ac:dyDescent="0.3">
      <c r="A76" s="20"/>
      <c r="B76" s="21" t="s">
        <v>84</v>
      </c>
      <c r="C76" s="22">
        <f t="shared" si="18"/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</row>
    <row r="77" spans="1:15" s="16" customFormat="1" ht="19.8" customHeight="1" thickBot="1" x14ac:dyDescent="0.35">
      <c r="A77" s="25"/>
      <c r="B77" s="26" t="s">
        <v>85</v>
      </c>
      <c r="C77" s="27">
        <f t="shared" si="18"/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</row>
  </sheetData>
  <autoFilter ref="A4:O77" xr:uid="{00000000-0009-0000-0000-000000000000}">
    <filterColumn colId="0" showButton="0"/>
  </autoFilter>
  <mergeCells count="6">
    <mergeCell ref="B3:O3"/>
    <mergeCell ref="A4:B4"/>
    <mergeCell ref="A5:B5"/>
    <mergeCell ref="A6:B6"/>
    <mergeCell ref="B1:O1"/>
    <mergeCell ref="B2:O2"/>
  </mergeCells>
  <printOptions horizontalCentered="1"/>
  <pageMargins left="3.937007874015748E-2" right="3.937007874015748E-2" top="0.59055118110236227" bottom="0.59055118110236227" header="0.19685039370078741" footer="0.19685039370078741"/>
  <pageSetup paperSize="5" scale="51" orientation="landscape" r:id="rId1"/>
  <headerFooter>
    <oddFooter>&amp;C&amp;"Arial,Normal"&amp;10Hoja &amp;P de &amp;N</oddFooter>
  </headerFooter>
  <ignoredErrors>
    <ignoredError sqref="D34:O34" formulaRange="1"/>
    <ignoredError sqref="C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de Egresos</vt:lpstr>
      <vt:lpstr>'Calendario de Egresos'!Área_de_impresión</vt:lpstr>
      <vt:lpstr>'Calendario de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JOSEFINA MILLAN MIRANDA</dc:creator>
  <cp:lastModifiedBy>Cecceg</cp:lastModifiedBy>
  <cp:lastPrinted>2026-01-30T21:24:06Z</cp:lastPrinted>
  <dcterms:created xsi:type="dcterms:W3CDTF">2020-01-21T16:31:15Z</dcterms:created>
  <dcterms:modified xsi:type="dcterms:W3CDTF">2026-04-14T17:51:36Z</dcterms:modified>
</cp:coreProperties>
</file>