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H75" i="1" s="1"/>
  <c r="H74" i="1"/>
  <c r="E74" i="1"/>
  <c r="G73" i="1"/>
  <c r="F73" i="1"/>
  <c r="E73" i="1"/>
  <c r="H73" i="1" s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H64" i="1" s="1"/>
  <c r="H63" i="1"/>
  <c r="E63" i="1"/>
  <c r="G62" i="1"/>
  <c r="F62" i="1"/>
  <c r="E62" i="1"/>
  <c r="H62" i="1" s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D42" i="1" s="1"/>
  <c r="C43" i="1"/>
  <c r="G42" i="1"/>
  <c r="F42" i="1"/>
  <c r="C42" i="1"/>
  <c r="H40" i="1"/>
  <c r="E40" i="1"/>
  <c r="E39" i="1"/>
  <c r="H39" i="1" s="1"/>
  <c r="H38" i="1"/>
  <c r="E38" i="1"/>
  <c r="E37" i="1"/>
  <c r="H37" i="1" s="1"/>
  <c r="G36" i="1"/>
  <c r="F36" i="1"/>
  <c r="E36" i="1"/>
  <c r="H36" i="1" s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E25" i="1"/>
  <c r="H25" i="1" s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E16" i="1"/>
  <c r="H16" i="1" s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E5" i="1" s="1"/>
  <c r="H7" i="1"/>
  <c r="E7" i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H6" i="1" l="1"/>
  <c r="H5" i="1" s="1"/>
  <c r="H79" i="1" s="1"/>
  <c r="H8" i="1"/>
  <c r="E42" i="1"/>
  <c r="H42" i="1" s="1"/>
  <c r="E79" i="1" l="1"/>
</calcChain>
</file>

<file path=xl/sharedStrings.xml><?xml version="1.0" encoding="utf-8"?>
<sst xmlns="http://schemas.openxmlformats.org/spreadsheetml/2006/main" count="137" uniqueCount="105">
  <si>
    <t>CENTRO DE EVALUACIÓN Y CONTROL DE CONFIANZA DEL ESTADO DE GUANAJUATO
Estado Analítico del Ejercicio del Presupuesto de Egresos Detallado - LDF
Clasificación Funcional (Finalidad y Función)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</si>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</sst>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3" borderId="14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94</xdr:row>
      <xdr:rowOff>15128</xdr:rowOff>
    </xdr:from>
    <xdr:to>
      <xdr:col>2</xdr:col>
      <xdr:colOff>419229</xdr:colOff>
      <xdr:row>94</xdr:row>
      <xdr:rowOff>15129</xdr:rowOff>
    </xdr:to>
    <xdr:cxnSp macro="">
      <xdr:nvCxnSpPr>
        <xdr:cNvPr id="2" name="Conector recto 1"/>
        <xdr:cNvCxnSpPr/>
      </xdr:nvCxnSpPr>
      <xdr:spPr>
        <a:xfrm>
          <a:off x="391945" y="7130303"/>
          <a:ext cx="3742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topLeftCell="A44" workbookViewId="0">
      <selection sqref="A1:H97"/>
    </sheetView>
  </sheetViews>
  <sheetFormatPr baseColWidth="10" defaultRowHeight="11.25"/>
  <cols>
    <col min="1" max="1" width="5" style="4" customWidth="1"/>
    <col min="2" max="2" width="50.7109375" style="4" customWidth="1"/>
    <col min="3" max="7" width="15.28515625" style="4" customWidth="1"/>
    <col min="8" max="8" width="13.28515625" style="4" bestFit="1" customWidth="1"/>
    <col min="9" max="16384" width="11.42578125" style="4"/>
  </cols>
  <sheetData>
    <row r="1" spans="1:8" ht="59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89629552.959999993</v>
      </c>
      <c r="D5" s="18">
        <f t="shared" ref="D5:H5" si="0">D6+D16+D25+D36</f>
        <v>17728365.469999999</v>
      </c>
      <c r="E5" s="18">
        <f t="shared" si="0"/>
        <v>107357918.42999999</v>
      </c>
      <c r="F5" s="18">
        <f t="shared" si="0"/>
        <v>16585699.890000001</v>
      </c>
      <c r="G5" s="18">
        <f t="shared" si="0"/>
        <v>16585699.890000001</v>
      </c>
      <c r="H5" s="18">
        <f t="shared" si="0"/>
        <v>90772218.539999992</v>
      </c>
    </row>
    <row r="6" spans="1:8" ht="12.75" customHeight="1">
      <c r="A6" s="19" t="s">
        <v>10</v>
      </c>
      <c r="B6" s="20"/>
      <c r="C6" s="18">
        <f>SUM(C7:C14)</f>
        <v>89629552.959999993</v>
      </c>
      <c r="D6" s="18">
        <f t="shared" ref="D6:H6" si="1">SUM(D7:D14)</f>
        <v>17728365.469999999</v>
      </c>
      <c r="E6" s="18">
        <f t="shared" si="1"/>
        <v>107357918.42999999</v>
      </c>
      <c r="F6" s="18">
        <f t="shared" si="1"/>
        <v>16585699.890000001</v>
      </c>
      <c r="G6" s="18">
        <f t="shared" si="1"/>
        <v>16585699.890000001</v>
      </c>
      <c r="H6" s="18">
        <f t="shared" si="1"/>
        <v>90772218.539999992</v>
      </c>
    </row>
    <row r="7" spans="1:8" hidden="1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 hidden="1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 hidden="1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 hidden="1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 hidden="1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 hidden="1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>
        <v>89629552.959999993</v>
      </c>
      <c r="D13" s="23">
        <v>17728365.469999999</v>
      </c>
      <c r="E13" s="23">
        <f t="shared" si="2"/>
        <v>107357918.42999999</v>
      </c>
      <c r="F13" s="23">
        <v>16585699.890000001</v>
      </c>
      <c r="G13" s="23">
        <v>16585699.890000001</v>
      </c>
      <c r="H13" s="23">
        <f t="shared" si="3"/>
        <v>90772218.539999992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 hidden="1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 hidden="1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 hidden="1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 hidden="1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 hidden="1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 hidden="1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 hidden="1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 hidden="1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 hidden="1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 hidden="1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 hidden="1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 hidden="1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 hidden="1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 hidden="1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 hidden="1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 hidden="1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 hidden="1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220516.6</v>
      </c>
      <c r="E42" s="18">
        <f t="shared" si="10"/>
        <v>220516.6</v>
      </c>
      <c r="F42" s="18">
        <f t="shared" si="10"/>
        <v>124324.84</v>
      </c>
      <c r="G42" s="18">
        <f t="shared" si="10"/>
        <v>124324.84</v>
      </c>
      <c r="H42" s="18">
        <f t="shared" si="3"/>
        <v>96191.760000000009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220516.6</v>
      </c>
      <c r="E43" s="18">
        <f t="shared" si="11"/>
        <v>220516.6</v>
      </c>
      <c r="F43" s="18">
        <f t="shared" si="11"/>
        <v>124324.84</v>
      </c>
      <c r="G43" s="18">
        <f t="shared" si="11"/>
        <v>124324.84</v>
      </c>
      <c r="H43" s="18">
        <f t="shared" si="3"/>
        <v>96191.760000000009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 hidden="1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 hidden="1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 hidden="1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 hidden="1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 hidden="1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>
        <v>0</v>
      </c>
      <c r="D50" s="23">
        <v>220516.6</v>
      </c>
      <c r="E50" s="23">
        <f t="shared" si="12"/>
        <v>220516.6</v>
      </c>
      <c r="F50" s="23">
        <v>124324.84</v>
      </c>
      <c r="G50" s="23">
        <v>124324.84</v>
      </c>
      <c r="H50" s="23">
        <f t="shared" si="3"/>
        <v>96191.760000000009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 hidden="1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 hidden="1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 hidden="1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 hidden="1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 hidden="1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 hidden="1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 hidden="1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 hidden="1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 hidden="1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 hidden="1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 hidden="1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 hidden="1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 hidden="1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 hidden="1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 hidden="1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 hidden="1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 hidden="1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89629552.959999993</v>
      </c>
      <c r="D79" s="18">
        <f t="shared" ref="D79:H79" si="20">D5+D42</f>
        <v>17948882.07</v>
      </c>
      <c r="E79" s="18">
        <f t="shared" si="20"/>
        <v>107578435.02999999</v>
      </c>
      <c r="F79" s="18">
        <f t="shared" si="20"/>
        <v>16710024.73</v>
      </c>
      <c r="G79" s="18">
        <f t="shared" si="20"/>
        <v>16710024.73</v>
      </c>
      <c r="H79" s="18">
        <f t="shared" si="20"/>
        <v>90868410.299999997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>
      <c r="A81" s="31" t="s">
        <v>100</v>
      </c>
      <c r="B81" s="31"/>
      <c r="C81" s="31"/>
      <c r="D81" s="31"/>
      <c r="E81" s="31"/>
      <c r="F81" s="31"/>
    </row>
    <row r="94" spans="1:7">
      <c r="B94" s="32"/>
      <c r="D94" s="33"/>
    </row>
    <row r="95" spans="1:7" ht="12.75">
      <c r="B95" s="34" t="s">
        <v>101</v>
      </c>
      <c r="E95" s="35" t="s">
        <v>102</v>
      </c>
      <c r="F95" s="35"/>
      <c r="G95" s="35"/>
    </row>
    <row r="96" spans="1:7" ht="12.75">
      <c r="B96" s="36" t="s">
        <v>103</v>
      </c>
      <c r="E96" s="37" t="s">
        <v>104</v>
      </c>
      <c r="F96" s="37"/>
      <c r="G96" s="37"/>
    </row>
  </sheetData>
  <mergeCells count="18">
    <mergeCell ref="A62:B62"/>
    <mergeCell ref="A73:B73"/>
    <mergeCell ref="A79:B79"/>
    <mergeCell ref="A81:F81"/>
    <mergeCell ref="E95:G95"/>
    <mergeCell ref="E96:G96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2017-08-17T20:00:47Z</dcterms:modified>
</cp:coreProperties>
</file>