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cceg\Desktop\OneDrive_1_13-7-2026\Formatos\"/>
    </mc:Choice>
  </mc:AlternateContent>
  <xr:revisionPtr revIDLastSave="0" documentId="13_ncr:1_{918E2331-E7E4-4D87-8931-44147C310C8C}" xr6:coauthVersionLast="36" xr6:coauthVersionMax="36" xr10:uidLastSave="{00000000-0000-0000-0000-000000000000}"/>
  <bookViews>
    <workbookView xWindow="0" yWindow="0" windowWidth="19200" windowHeight="6324" xr2:uid="{00000000-000D-0000-FFFF-FFFF00000000}"/>
  </bookViews>
  <sheets>
    <sheet name="INR" sheetId="5" r:id="rId1"/>
    <sheet name="Hoja1" sheetId="7" state="hidden" r:id="rId2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8" i="5" l="1"/>
  <c r="T17" i="5" l="1"/>
  <c r="T16" i="5"/>
  <c r="T15" i="5"/>
  <c r="T14" i="5"/>
  <c r="T13" i="5"/>
  <c r="T12" i="5"/>
  <c r="T11" i="5"/>
  <c r="T10" i="5"/>
  <c r="T9" i="5"/>
  <c r="T8" i="5"/>
  <c r="T7" i="5"/>
  <c r="T6" i="5"/>
  <c r="T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Cecceg2022-1</author>
  </authors>
  <commentList>
    <comment ref="N18" authorId="0" shapeId="0" xr:uid="{D05A572D-AFB5-42E2-8EDA-275293A899F4}">
      <text>
        <r>
          <rPr>
            <b/>
            <sz val="9"/>
            <color indexed="81"/>
            <rFont val="Tahoma"/>
            <charset val="1"/>
          </rPr>
          <t>Cecceg2022-1:</t>
        </r>
        <r>
          <rPr>
            <sz val="9"/>
            <color indexed="81"/>
            <rFont val="Tahoma"/>
            <charset val="1"/>
          </rPr>
          <t xml:space="preserve">
DESCRIPCIÓN DE INDICADOR ERRONEO, SE REPITE CON LA FILA DE ARRIBA</t>
        </r>
      </text>
    </comment>
  </commentList>
</comments>
</file>

<file path=xl/sharedStrings.xml><?xml version="1.0" encoding="utf-8"?>
<sst xmlns="http://schemas.openxmlformats.org/spreadsheetml/2006/main" count="229" uniqueCount="112">
  <si>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</si>
  <si>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</si>
  <si>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</si>
  <si>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</si>
  <si>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</si>
  <si>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</si>
  <si>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</si>
  <si>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</si>
  <si>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</si>
  <si>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</si>
  <si>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 xml:space="preserve">Aprobado
</t>
  </si>
  <si>
    <t>Modificado</t>
  </si>
  <si>
    <t xml:space="preserve">Devengado
</t>
  </si>
  <si>
    <t xml:space="preserve">Ejercido
</t>
  </si>
  <si>
    <t xml:space="preserve">Pagado
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</si>
  <si>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</si>
  <si>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</si>
  <si>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</si>
  <si>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</si>
  <si>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</si>
  <si>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</si>
  <si>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</si>
  <si>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</si>
  <si>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</si>
  <si>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</si>
  <si>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</si>
  <si>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</si>
  <si>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</si>
  <si>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S Sujetos a Reglas de Operación</t>
  </si>
  <si>
    <t>Desarrollo Social</t>
  </si>
  <si>
    <t>FIN</t>
  </si>
  <si>
    <t>U Otros Subsidios</t>
  </si>
  <si>
    <t>Desarrollo Económico</t>
  </si>
  <si>
    <t>PROPÓSITO</t>
  </si>
  <si>
    <t>E Prestación de Servicios Públicos</t>
  </si>
  <si>
    <t>Gobierno y Finanzas</t>
  </si>
  <si>
    <t>COMPONENTE</t>
  </si>
  <si>
    <t>B Provisión de Bienes Públicos</t>
  </si>
  <si>
    <t>Otros</t>
  </si>
  <si>
    <t>ACTIVIDAD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</si>
  <si>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</si>
  <si>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</si>
  <si>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</si>
  <si>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</si>
  <si>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</si>
  <si>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</si>
  <si>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</si>
  <si>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</si>
  <si>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</si>
  <si>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</si>
  <si>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</si>
  <si>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</si>
  <si>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</si>
  <si>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</si>
  <si>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</si>
  <si>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</si>
  <si>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</si>
  <si>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</si>
  <si>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</si>
  <si>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E</t>
  </si>
  <si>
    <t>E031</t>
  </si>
  <si>
    <t>EFICACIA EN LA OPERATIVIDAD POLICIAL</t>
  </si>
  <si>
    <t>CENTRO DE EVALUACIÓN Y CONTROL DE CONFIANZA DEL ESTADO DE GUANAJUATO</t>
  </si>
  <si>
    <t>SI</t>
  </si>
  <si>
    <t>E031.C08: PERSONAL DE INSTANCIAS DE SEGURIDAD PÚBLICA CON RESULTADO DE EVALUACIÓN DE CONTROL DE CONFIANZA Y CERTIFICADO ÚNICO POLICIAL, EMITIDOS.</t>
  </si>
  <si>
    <t>PORCENTAJE DE EVALUACIONES DE CONTROL DE CONFIANZA REALIZADAS</t>
  </si>
  <si>
    <t>A/B*100</t>
  </si>
  <si>
    <t>(EVALUACIONES DE CONTROL DE CONFIANZA REALIZADAS) / (EVALUACIONES DE CONTROL DE CONFIANZA PROGRAMADAS) * 100</t>
  </si>
  <si>
    <t>PORCENTAJE DE CONSTANCIAS DE RESULTADOS DE EVALUACIONES DE CONTROL Y CONFIANZA ENTREGADAS QUE CUMPLEN CON LOS FUNDAMENTOS NORMATIVOS Y DE CALIDAD ESTABLECIDOS POR EL CNCA</t>
  </si>
  <si>
    <t>(CONSTANCIAS DE RESULTADOS DE EVALUACIONES DE CONTROL Y CONFIANZA ENTREGADAS QUE CUMPLEN CON LOS FUNDAMENTOS NORMATIVOS Y DE CALIDAD ESTABLECIDOS POR EL CNCA) / (CONSTANCIAS DE RESULTADOS DE EVALUACIONES DE CONTROL Y CONFIANZA RELIZADAS) * 100</t>
  </si>
  <si>
    <t>PORCENTAJE DE ELEMENTOS DE SEGURIDAD PÚBLICA ESTATAL Y MUNICIPAL DEBIDAMENTE EVALUADOS EN CONTROL DE CONFIANZA</t>
  </si>
  <si>
    <t>(ELEMENTOS QUE PERTENECEN A ALGUNA INSTANCIA DE SEGURIDA PÚBLICA ESTATAL O MUNICIPAL QUE CUENTAN CON EVLAUACIÓN EN CONTROL DE CONFIANZA) / (ESTADO DE FUERZA DE ACUERDO AL REGISTRO NACIONAL DE PERSONAL DE SEGURIDAD PÚBLICA) * 100</t>
  </si>
  <si>
    <t>PORCENTAJE DEL PERSONAL OPERATIVO EN SEGURIDAD PÚBLICA ESTATAL Y CORPORACIONES MUNICIPALES CON CERTIFICADO ÚNICO POLICIAL</t>
  </si>
  <si>
    <t>(ELEMENTOS QUE PERTENECEN A ALGUNA INSTANCIA DE SEGURIDA PÚBLICA ESTATAL O MUNICIPAL QUE CUENTAN CON CUP) / (ESTADO DE FUERZA DE ACUERDO AL REGISTRO NACIONAL DE PERSONAL DE SEGURIDAD PÚBLICA) * 100</t>
  </si>
  <si>
    <t>CONSTANCIAS DE RESULTADOS DE CONTROL DE CONFIANZA</t>
  </si>
  <si>
    <t>Ʃ CONSTANCIAS EMITIDAS</t>
  </si>
  <si>
    <t>CONSTANCIAS DE RESULTADOS DE EVALUACIONES DE CONTROL Y CONFIANZA ENTREGADAS</t>
  </si>
  <si>
    <t>CERTIFICADOS UNICO POLICIAL</t>
  </si>
  <si>
    <t>Ʃ CERTIFICADOS EMITIDOS</t>
  </si>
  <si>
    <t>CERTIFICADO ÚNICO POLICIAL EMITIDOS</t>
  </si>
  <si>
    <t>PROGRAMACIÓN PARA LA APLICACIÓN DE EVALUACIONES DE CONTROL DE CONFIANZA A PERSONAL DE INSTANCIAS DE SEGURIDAD PÚBLICA Y A ASPIRANTES</t>
  </si>
  <si>
    <t>Ʃ EVALUACIONES DE CONTROL DE CONFIANZA PROGRAMADAS</t>
  </si>
  <si>
    <t>EVALUACIONES DE CONTROL DE CONFIANZA PROGRAMADAS</t>
  </si>
  <si>
    <t>EVALUACIONES POLIGRÁFICAS REALIZADAS</t>
  </si>
  <si>
    <t>Ʃ EVALUACIÓN POLIGRÁFICA CONCLUIDA</t>
  </si>
  <si>
    <t>EVALUACIÓN POLIGRÁFICA CONCLUIDA</t>
  </si>
  <si>
    <t>EVALUACIONES DE INVESTIGACIÓN SOCIO-ECONÓMICA REALIZADAS</t>
  </si>
  <si>
    <t>Ʃ EVALUACIÓN DE INVESTIGACIÓN SOCIOCONÓMICA CONCLUIDA</t>
  </si>
  <si>
    <t>EVALUACIÓN DE INVESTIGACIÓN SOCIOECONÓMICA CONCLUIDA</t>
  </si>
  <si>
    <t>EVALUACIONES TOXICOLÓGICAS REALIZADAS</t>
  </si>
  <si>
    <t>Ʃ EVALUACIÓN TOXICOLÓGICA CONCLUIDA</t>
  </si>
  <si>
    <t>EVALUACIÓN TOXICOLÓGICA CONCLUIDA</t>
  </si>
  <si>
    <t>EVALUACIONES MÉDICAS REALIZADAS</t>
  </si>
  <si>
    <t>Ʃ EVALUACIÓN MÉDICA CONCLUIDA</t>
  </si>
  <si>
    <t>EVALUACIÓN MÉDICA CONCLUIDA</t>
  </si>
  <si>
    <t>EVALUACIONES PSICOLÓGICAS REALIZADAS</t>
  </si>
  <si>
    <t>Ʃ EVALUACIÓN PSICOLÓGICA CONCLUIDA</t>
  </si>
  <si>
    <t>EVALUACIÓN PSICOLÓGICA CONCLUIDA</t>
  </si>
  <si>
    <t>NUMERO DE EXPEDIENTES APERTURADOS POR EL ÁREA DE ARCHIVO</t>
  </si>
  <si>
    <t>Ʃ NUMERO DE EXPEDIENTES APERTURADOS POR EL ÁREA DE ARCHIVO</t>
  </si>
  <si>
    <t>EXPEDIENTES APERTURADOS</t>
  </si>
  <si>
    <t xml:space="preserve">EVALUACIONES DE CONTROL DE CONFIANZA </t>
  </si>
  <si>
    <t>CONSTANCIAS DE RESULTADOS DE EVALUACIONES DE CONTROL Y CONFIANZA</t>
  </si>
  <si>
    <t>ELEMENTOS QUE PERTENECEN A ALGUNA INSTANCIA DE SEGURIDA PÚBLICA ESTATAL O MUNICIPAL</t>
  </si>
  <si>
    <t>ELEMENTOS QUE PERTENECEN A ALGUNA INSTANCIA DE SEGURIDA PÚBLICA ESTATAL O MUNICIPAL Y CUENTAN CON CUP</t>
  </si>
  <si>
    <t>CONSTANCIAS EMITIDAS</t>
  </si>
  <si>
    <t>CERTIFICADOS EMITIDOS</t>
  </si>
  <si>
    <t>EVALUACIÓN DE INVESTIGACIÓN SOCIOCONÓMICA CONCLUIDA</t>
  </si>
  <si>
    <t>“Bajo protesta de decir verdad declaramos que los Estados Financieros y sus notas, son razonablemente correctos y son responsabilidad del emisor”</t>
  </si>
  <si>
    <t>RESULTADOS DE EVALUACIÓN DE CONTROL DE CONFIANZA EMITIDOS</t>
  </si>
  <si>
    <t>RESULTADOS EMITIDOS</t>
  </si>
  <si>
    <t>CENTRO DE EVALUACIÓN Y CONTROL DE CONFIANZA DEL ESTADO DE GUANAJUATO
Indicadores de Resultados
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</si>
</sst>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sz val="8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8" fillId="0" borderId="0"/>
  </cellStyleXfs>
  <cellXfs count="50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5" borderId="0" xfId="16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top" wrapText="1"/>
    </xf>
    <xf numFmtId="0" fontId="3" fillId="4" borderId="0" xfId="16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5" borderId="2" xfId="16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 wrapText="1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6" xfId="8" applyFont="1" applyFill="1" applyBorder="1" applyAlignment="1" applyProtection="1">
      <alignment horizontal="centerContinuous" vertical="center" wrapText="1"/>
      <protection locked="0"/>
    </xf>
    <xf numFmtId="0" fontId="5" fillId="6" borderId="3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3" xfId="16" applyFont="1" applyFill="1" applyBorder="1" applyAlignment="1">
      <alignment horizontal="center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0" xfId="16" applyFont="1" applyFill="1" applyAlignment="1">
      <alignment horizontal="center" vertical="center" wrapText="1"/>
    </xf>
    <xf numFmtId="0" fontId="3" fillId="4" borderId="4" xfId="8" applyFont="1" applyFill="1" applyBorder="1" applyAlignment="1" applyProtection="1">
      <alignment horizontal="centerContinuous" vertical="center" wrapText="1"/>
      <protection locked="0"/>
    </xf>
    <xf numFmtId="0" fontId="0" fillId="0" borderId="2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0" fontId="0" fillId="0" borderId="2" xfId="0" applyNumberFormat="1" applyFont="1" applyFill="1" applyBorder="1" applyAlignment="1">
      <alignment horizontal="center" vertical="center" wrapText="1"/>
    </xf>
    <xf numFmtId="10" fontId="0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2" xfId="0" applyNumberFormat="1" applyFont="1" applyFill="1" applyBorder="1" applyAlignment="1">
      <alignment horizontal="center" vertical="center"/>
    </xf>
    <xf numFmtId="3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 applyProtection="1">
      <alignment horizontal="center" vertical="center" wrapText="1"/>
    </xf>
    <xf numFmtId="3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</cellXfs>
  <cellStyles count="18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2 4" xfId="17" xr:uid="{7E582AF4-97A6-4878-9D02-EE7C6E936129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1498601</xdr:colOff>
      <xdr:row>23</xdr:row>
      <xdr:rowOff>25400</xdr:rowOff>
    </xdr:from>
    <xdr:to>
      <xdr:col>10</xdr:col>
      <xdr:colOff>211667</xdr:colOff>
      <xdr:row>29</xdr:row>
      <xdr:rowOff>59266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885D1639-29F7-4FF8-81DA-63B1D84C2212}"/>
            </a:ext>
          </a:extLst>
        </xdr:cNvPr>
        <xdr:cNvGrpSpPr/>
      </xdr:nvGrpSpPr>
      <xdr:grpSpPr>
        <a:xfrm>
          <a:off x="4715934" y="14537267"/>
          <a:ext cx="5926666" cy="795866"/>
          <a:chOff x="1601724" y="5821680"/>
          <a:chExt cx="3717361" cy="307855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52926741-01D5-4066-A208-5FA24E2B9CA0}"/>
              </a:ext>
            </a:extLst>
          </xdr:cNvPr>
          <xdr:cNvSpPr txBox="1"/>
        </xdr:nvSpPr>
        <xdr:spPr>
          <a:xfrm>
            <a:off x="1601724" y="5821680"/>
            <a:ext cx="1447460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eaLnBrk="1" fontAlgn="auto" latinLnBrk="0" hangingPunct="1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Revisó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C.P Carlos Pineda Gómez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de Administración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D25590C1-E454-48B6-8B12-6E4F96BBEA45}"/>
              </a:ext>
            </a:extLst>
          </xdr:cNvPr>
          <xdr:cNvSpPr txBox="1"/>
        </xdr:nvSpPr>
        <xdr:spPr>
          <a:xfrm>
            <a:off x="3830998" y="5821680"/>
            <a:ext cx="1488087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Autorizó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Lic. José Gustavo Saldívar Bautista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General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2"/>
  <sheetViews>
    <sheetView showGridLines="0" tabSelected="1" topLeftCell="A16" zoomScale="90" zoomScaleNormal="90" workbookViewId="0">
      <selection activeCell="E29" sqref="E29"/>
    </sheetView>
  </sheetViews>
  <sheetFormatPr baseColWidth="10" defaultColWidth="12" defaultRowHeight="10.199999999999999" x14ac:dyDescent="0.2"/>
  <cols>
    <col min="1" max="1" width="18.42578125" customWidth="1"/>
    <col min="2" max="2" width="17" style="1" customWidth="1"/>
    <col min="3" max="3" width="24.85546875" style="1" customWidth="1"/>
    <col min="4" max="4" width="28.85546875" style="1" customWidth="1"/>
    <col min="5" max="5" width="21.42578125" style="1" customWidth="1"/>
    <col min="6" max="12" width="17" style="1" customWidth="1"/>
    <col min="13" max="13" width="44.140625" style="1" customWidth="1"/>
    <col min="14" max="14" width="44" style="1" customWidth="1"/>
    <col min="15" max="15" width="17" style="1" customWidth="1"/>
    <col min="16" max="16" width="20.140625" style="1" customWidth="1"/>
    <col min="17" max="17" width="42.7109375" style="1" customWidth="1"/>
    <col min="18" max="21" width="12" style="1"/>
    <col min="22" max="22" width="13" style="1" bestFit="1" customWidth="1"/>
    <col min="23" max="23" width="18.28515625" customWidth="1"/>
  </cols>
  <sheetData>
    <row r="1" spans="1:23" ht="60" customHeight="1" x14ac:dyDescent="0.2">
      <c r="A1" s="21" t="s">
        <v>111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3"/>
    </row>
    <row r="2" spans="1:23" ht="28.5" customHeight="1" x14ac:dyDescent="0.2">
      <c r="A2" s="44" t="s">
        <v>0</v>
      </c>
      <c r="B2" s="45"/>
      <c r="C2" s="45"/>
      <c r="D2" s="45"/>
      <c r="E2" s="46"/>
      <c r="F2" s="28" t="s">
        <v>1</v>
      </c>
      <c r="G2" s="28"/>
      <c r="H2" s="28"/>
      <c r="I2" s="28"/>
      <c r="J2" s="28"/>
      <c r="K2" s="20" t="s">
        <v>2</v>
      </c>
      <c r="L2" s="20"/>
      <c r="M2" s="20"/>
      <c r="N2" s="47" t="s">
        <v>3</v>
      </c>
      <c r="O2" s="48"/>
      <c r="P2" s="48"/>
      <c r="Q2" s="48"/>
      <c r="R2" s="48"/>
      <c r="S2" s="48"/>
      <c r="T2" s="49"/>
      <c r="U2" s="24" t="s">
        <v>4</v>
      </c>
      <c r="V2" s="24"/>
      <c r="W2" s="24"/>
    </row>
    <row r="3" spans="1:23" ht="70.2" customHeight="1" x14ac:dyDescent="0.2">
      <c r="A3" s="15" t="s">
        <v>5</v>
      </c>
      <c r="B3" s="15" t="s">
        <v>6</v>
      </c>
      <c r="C3" s="15" t="s">
        <v>7</v>
      </c>
      <c r="D3" s="15" t="s">
        <v>8</v>
      </c>
      <c r="E3" s="15" t="s">
        <v>9</v>
      </c>
      <c r="F3" s="16" t="s">
        <v>10</v>
      </c>
      <c r="G3" s="16" t="s">
        <v>11</v>
      </c>
      <c r="H3" s="16" t="s">
        <v>12</v>
      </c>
      <c r="I3" s="17" t="s">
        <v>13</v>
      </c>
      <c r="J3" s="17" t="s">
        <v>14</v>
      </c>
      <c r="K3" s="18" t="s">
        <v>15</v>
      </c>
      <c r="L3" s="18" t="s">
        <v>16</v>
      </c>
      <c r="M3" s="18" t="s">
        <v>17</v>
      </c>
      <c r="N3" s="19" t="s">
        <v>18</v>
      </c>
      <c r="O3" s="19" t="s">
        <v>19</v>
      </c>
      <c r="P3" s="19" t="s">
        <v>20</v>
      </c>
      <c r="Q3" s="19" t="s">
        <v>21</v>
      </c>
      <c r="R3" s="19" t="s">
        <v>22</v>
      </c>
      <c r="S3" s="19" t="s">
        <v>23</v>
      </c>
      <c r="T3" s="19" t="s">
        <v>24</v>
      </c>
      <c r="U3" s="25" t="s">
        <v>25</v>
      </c>
      <c r="V3" s="26" t="s">
        <v>26</v>
      </c>
      <c r="W3" s="26" t="s">
        <v>27</v>
      </c>
    </row>
    <row r="4" spans="1:23" ht="15" customHeight="1" x14ac:dyDescent="0.2">
      <c r="A4" s="9">
        <v>1</v>
      </c>
      <c r="B4" s="10">
        <v>2</v>
      </c>
      <c r="C4" s="9">
        <v>3</v>
      </c>
      <c r="D4" s="13">
        <v>4</v>
      </c>
      <c r="E4" s="9">
        <v>5</v>
      </c>
      <c r="F4" s="14">
        <v>6</v>
      </c>
      <c r="G4" s="14">
        <v>7</v>
      </c>
      <c r="H4" s="14">
        <v>8</v>
      </c>
      <c r="I4" s="14">
        <v>9</v>
      </c>
      <c r="J4" s="14">
        <v>10</v>
      </c>
      <c r="K4" s="11">
        <v>11</v>
      </c>
      <c r="L4" s="11">
        <v>12</v>
      </c>
      <c r="M4" s="11">
        <v>13</v>
      </c>
      <c r="N4" s="12">
        <v>14</v>
      </c>
      <c r="O4" s="12">
        <v>15</v>
      </c>
      <c r="P4" s="12">
        <v>16</v>
      </c>
      <c r="Q4" s="12">
        <v>17</v>
      </c>
      <c r="R4" s="12">
        <v>18</v>
      </c>
      <c r="S4" s="12">
        <v>19</v>
      </c>
      <c r="T4" s="12">
        <v>20</v>
      </c>
      <c r="U4" s="27">
        <v>21</v>
      </c>
      <c r="V4" s="27">
        <v>22</v>
      </c>
      <c r="W4" s="27">
        <v>23</v>
      </c>
    </row>
    <row r="5" spans="1:23" ht="61.2" x14ac:dyDescent="0.2">
      <c r="A5" s="29" t="s">
        <v>59</v>
      </c>
      <c r="B5" s="30" t="s">
        <v>60</v>
      </c>
      <c r="C5" s="31" t="s">
        <v>61</v>
      </c>
      <c r="D5" s="32">
        <v>174</v>
      </c>
      <c r="E5" s="33" t="s">
        <v>62</v>
      </c>
      <c r="F5" s="42">
        <v>133137829.59999999</v>
      </c>
      <c r="G5" s="42">
        <v>178510711.75999999</v>
      </c>
      <c r="H5" s="42">
        <v>51281072.859999999</v>
      </c>
      <c r="I5" s="42">
        <v>51281072.859999999</v>
      </c>
      <c r="J5" s="42">
        <v>51281072.859999999</v>
      </c>
      <c r="K5" s="29" t="s">
        <v>63</v>
      </c>
      <c r="L5" s="29" t="s">
        <v>36</v>
      </c>
      <c r="M5" s="34" t="s">
        <v>64</v>
      </c>
      <c r="N5" s="34" t="s">
        <v>65</v>
      </c>
      <c r="O5" s="29" t="s">
        <v>36</v>
      </c>
      <c r="P5" s="33" t="s">
        <v>66</v>
      </c>
      <c r="Q5" s="33" t="s">
        <v>67</v>
      </c>
      <c r="R5" s="36">
        <v>1</v>
      </c>
      <c r="S5" s="36">
        <v>1</v>
      </c>
      <c r="T5" s="36">
        <f>+U5/V5</f>
        <v>0.50221052631578944</v>
      </c>
      <c r="U5" s="43">
        <v>4771</v>
      </c>
      <c r="V5" s="43">
        <v>9500</v>
      </c>
      <c r="W5" s="33" t="s">
        <v>101</v>
      </c>
    </row>
    <row r="6" spans="1:23" ht="81.599999999999994" x14ac:dyDescent="0.2">
      <c r="A6" s="29" t="s">
        <v>59</v>
      </c>
      <c r="B6" s="30" t="s">
        <v>60</v>
      </c>
      <c r="C6" s="31" t="s">
        <v>61</v>
      </c>
      <c r="D6" s="32">
        <v>174</v>
      </c>
      <c r="E6" s="33" t="s">
        <v>62</v>
      </c>
      <c r="F6" s="42">
        <v>133137829.59999999</v>
      </c>
      <c r="G6" s="42">
        <v>178510711.75999999</v>
      </c>
      <c r="H6" s="42">
        <v>51281072.859999999</v>
      </c>
      <c r="I6" s="42">
        <v>51281072.859999999</v>
      </c>
      <c r="J6" s="42">
        <v>51281072.859999999</v>
      </c>
      <c r="K6" s="29" t="s">
        <v>63</v>
      </c>
      <c r="L6" s="29" t="s">
        <v>36</v>
      </c>
      <c r="M6" s="34" t="s">
        <v>64</v>
      </c>
      <c r="N6" s="34" t="s">
        <v>68</v>
      </c>
      <c r="O6" s="29" t="s">
        <v>36</v>
      </c>
      <c r="P6" s="33" t="s">
        <v>66</v>
      </c>
      <c r="Q6" s="33" t="s">
        <v>69</v>
      </c>
      <c r="R6" s="37">
        <v>1</v>
      </c>
      <c r="S6" s="37">
        <v>1</v>
      </c>
      <c r="T6" s="36">
        <f>+U6/V6</f>
        <v>0.62663157894736843</v>
      </c>
      <c r="U6" s="43">
        <v>5953</v>
      </c>
      <c r="V6" s="43">
        <v>9500</v>
      </c>
      <c r="W6" s="33" t="s">
        <v>102</v>
      </c>
    </row>
    <row r="7" spans="1:23" ht="71.400000000000006" x14ac:dyDescent="0.2">
      <c r="A7" s="29" t="s">
        <v>59</v>
      </c>
      <c r="B7" s="30" t="s">
        <v>60</v>
      </c>
      <c r="C7" s="31" t="s">
        <v>61</v>
      </c>
      <c r="D7" s="32">
        <v>174</v>
      </c>
      <c r="E7" s="33" t="s">
        <v>62</v>
      </c>
      <c r="F7" s="42">
        <v>133137829.59999999</v>
      </c>
      <c r="G7" s="42">
        <v>178510711.75999999</v>
      </c>
      <c r="H7" s="42">
        <v>51281072.859999999</v>
      </c>
      <c r="I7" s="42">
        <v>51281072.859999999</v>
      </c>
      <c r="J7" s="42">
        <v>51281072.859999999</v>
      </c>
      <c r="K7" s="29" t="s">
        <v>63</v>
      </c>
      <c r="L7" s="29" t="s">
        <v>36</v>
      </c>
      <c r="M7" s="34" t="s">
        <v>64</v>
      </c>
      <c r="N7" s="34" t="s">
        <v>70</v>
      </c>
      <c r="O7" s="29" t="s">
        <v>36</v>
      </c>
      <c r="P7" s="33" t="s">
        <v>66</v>
      </c>
      <c r="Q7" s="33" t="s">
        <v>71</v>
      </c>
      <c r="R7" s="37">
        <v>1</v>
      </c>
      <c r="S7" s="37">
        <v>1</v>
      </c>
      <c r="T7" s="36">
        <f>+U7/V7</f>
        <v>1</v>
      </c>
      <c r="U7" s="43">
        <v>12825</v>
      </c>
      <c r="V7" s="43">
        <v>12825</v>
      </c>
      <c r="W7" s="40" t="s">
        <v>103</v>
      </c>
    </row>
    <row r="8" spans="1:23" ht="91.8" x14ac:dyDescent="0.2">
      <c r="A8" s="29" t="s">
        <v>59</v>
      </c>
      <c r="B8" s="30" t="s">
        <v>60</v>
      </c>
      <c r="C8" s="31" t="s">
        <v>61</v>
      </c>
      <c r="D8" s="32">
        <v>174</v>
      </c>
      <c r="E8" s="33" t="s">
        <v>62</v>
      </c>
      <c r="F8" s="42">
        <v>133137829.59999999</v>
      </c>
      <c r="G8" s="42">
        <v>178510711.75999999</v>
      </c>
      <c r="H8" s="42">
        <v>51281072.859999999</v>
      </c>
      <c r="I8" s="42">
        <v>51281072.859999999</v>
      </c>
      <c r="J8" s="42">
        <v>51281072.859999999</v>
      </c>
      <c r="K8" s="29" t="s">
        <v>63</v>
      </c>
      <c r="L8" s="29" t="s">
        <v>36</v>
      </c>
      <c r="M8" s="34" t="s">
        <v>64</v>
      </c>
      <c r="N8" s="34" t="s">
        <v>72</v>
      </c>
      <c r="O8" s="29" t="s">
        <v>36</v>
      </c>
      <c r="P8" s="33" t="s">
        <v>66</v>
      </c>
      <c r="Q8" s="33" t="s">
        <v>73</v>
      </c>
      <c r="R8" s="37">
        <v>1</v>
      </c>
      <c r="S8" s="37">
        <v>1</v>
      </c>
      <c r="T8" s="36">
        <f>+U8/V8</f>
        <v>0.9580413747080414</v>
      </c>
      <c r="U8" s="43">
        <v>11485</v>
      </c>
      <c r="V8" s="43">
        <v>11988</v>
      </c>
      <c r="W8" s="40" t="s">
        <v>104</v>
      </c>
    </row>
    <row r="9" spans="1:23" ht="61.2" x14ac:dyDescent="0.2">
      <c r="A9" s="29" t="s">
        <v>59</v>
      </c>
      <c r="B9" s="30" t="s">
        <v>60</v>
      </c>
      <c r="C9" s="31" t="s">
        <v>61</v>
      </c>
      <c r="D9" s="32">
        <v>174</v>
      </c>
      <c r="E9" s="33" t="s">
        <v>62</v>
      </c>
      <c r="F9" s="42">
        <v>133137829.59999999</v>
      </c>
      <c r="G9" s="42">
        <v>178510711.75999999</v>
      </c>
      <c r="H9" s="42">
        <v>51281072.859999999</v>
      </c>
      <c r="I9" s="42">
        <v>51281072.859999999</v>
      </c>
      <c r="J9" s="42">
        <v>51281072.859999999</v>
      </c>
      <c r="K9" s="29" t="s">
        <v>63</v>
      </c>
      <c r="L9" s="29" t="s">
        <v>36</v>
      </c>
      <c r="M9" s="34" t="s">
        <v>64</v>
      </c>
      <c r="N9" s="34" t="s">
        <v>74</v>
      </c>
      <c r="O9" s="29" t="s">
        <v>36</v>
      </c>
      <c r="P9" s="33" t="s">
        <v>75</v>
      </c>
      <c r="Q9" s="33" t="s">
        <v>76</v>
      </c>
      <c r="R9" s="39">
        <v>9500</v>
      </c>
      <c r="S9" s="39">
        <v>9500</v>
      </c>
      <c r="T9" s="38">
        <f>+U9</f>
        <v>5953</v>
      </c>
      <c r="U9" s="43">
        <v>5953</v>
      </c>
      <c r="V9" s="43">
        <v>9500</v>
      </c>
      <c r="W9" s="34" t="s">
        <v>105</v>
      </c>
    </row>
    <row r="10" spans="1:23" ht="61.2" x14ac:dyDescent="0.2">
      <c r="A10" s="29" t="s">
        <v>59</v>
      </c>
      <c r="B10" s="30" t="s">
        <v>60</v>
      </c>
      <c r="C10" s="31" t="s">
        <v>61</v>
      </c>
      <c r="D10" s="32">
        <v>174</v>
      </c>
      <c r="E10" s="33" t="s">
        <v>62</v>
      </c>
      <c r="F10" s="42">
        <v>133137829.59999999</v>
      </c>
      <c r="G10" s="42">
        <v>178510711.75999999</v>
      </c>
      <c r="H10" s="42">
        <v>51281072.859999999</v>
      </c>
      <c r="I10" s="42">
        <v>51281072.859999999</v>
      </c>
      <c r="J10" s="42">
        <v>51281072.859999999</v>
      </c>
      <c r="K10" s="29" t="s">
        <v>63</v>
      </c>
      <c r="L10" s="29" t="s">
        <v>36</v>
      </c>
      <c r="M10" s="34" t="s">
        <v>64</v>
      </c>
      <c r="N10" s="34" t="s">
        <v>77</v>
      </c>
      <c r="O10" s="29" t="s">
        <v>36</v>
      </c>
      <c r="P10" s="33" t="s">
        <v>78</v>
      </c>
      <c r="Q10" s="33" t="s">
        <v>79</v>
      </c>
      <c r="R10" s="39">
        <v>2000</v>
      </c>
      <c r="S10" s="39">
        <v>2000</v>
      </c>
      <c r="T10" s="38">
        <f t="shared" ref="T10:T18" si="0">+U10</f>
        <v>658</v>
      </c>
      <c r="U10" s="43">
        <v>658</v>
      </c>
      <c r="V10" s="43">
        <v>2000</v>
      </c>
      <c r="W10" s="34" t="s">
        <v>106</v>
      </c>
    </row>
    <row r="11" spans="1:23" ht="61.2" x14ac:dyDescent="0.2">
      <c r="A11" s="29" t="s">
        <v>59</v>
      </c>
      <c r="B11" s="30" t="s">
        <v>60</v>
      </c>
      <c r="C11" s="31" t="s">
        <v>61</v>
      </c>
      <c r="D11" s="32">
        <v>174</v>
      </c>
      <c r="E11" s="33" t="s">
        <v>62</v>
      </c>
      <c r="F11" s="42">
        <v>133137829.59999999</v>
      </c>
      <c r="G11" s="42">
        <v>178510711.75999999</v>
      </c>
      <c r="H11" s="42">
        <v>51281072.859999999</v>
      </c>
      <c r="I11" s="42">
        <v>51281072.859999999</v>
      </c>
      <c r="J11" s="42">
        <v>51281072.859999999</v>
      </c>
      <c r="K11" s="29" t="s">
        <v>63</v>
      </c>
      <c r="L11" s="29" t="s">
        <v>36</v>
      </c>
      <c r="M11" s="34" t="s">
        <v>64</v>
      </c>
      <c r="N11" s="34" t="s">
        <v>80</v>
      </c>
      <c r="O11" s="29" t="s">
        <v>36</v>
      </c>
      <c r="P11" s="33" t="s">
        <v>81</v>
      </c>
      <c r="Q11" s="33" t="s">
        <v>82</v>
      </c>
      <c r="R11" s="39">
        <v>9500</v>
      </c>
      <c r="S11" s="39">
        <v>9500</v>
      </c>
      <c r="T11" s="38">
        <f t="shared" si="0"/>
        <v>4771</v>
      </c>
      <c r="U11" s="43">
        <v>4771</v>
      </c>
      <c r="V11" s="43">
        <v>9500</v>
      </c>
      <c r="W11" s="41" t="s">
        <v>82</v>
      </c>
    </row>
    <row r="12" spans="1:23" ht="61.2" x14ac:dyDescent="0.2">
      <c r="A12" s="29" t="s">
        <v>59</v>
      </c>
      <c r="B12" s="30" t="s">
        <v>60</v>
      </c>
      <c r="C12" s="31" t="s">
        <v>61</v>
      </c>
      <c r="D12" s="32">
        <v>174</v>
      </c>
      <c r="E12" s="33" t="s">
        <v>62</v>
      </c>
      <c r="F12" s="42">
        <v>133137829.59999999</v>
      </c>
      <c r="G12" s="42">
        <v>178510711.75999999</v>
      </c>
      <c r="H12" s="42">
        <v>51281072.859999999</v>
      </c>
      <c r="I12" s="42">
        <v>51281072.859999999</v>
      </c>
      <c r="J12" s="42">
        <v>51281072.859999999</v>
      </c>
      <c r="K12" s="29" t="s">
        <v>63</v>
      </c>
      <c r="L12" s="29" t="s">
        <v>36</v>
      </c>
      <c r="M12" s="34" t="s">
        <v>64</v>
      </c>
      <c r="N12" s="34" t="s">
        <v>83</v>
      </c>
      <c r="O12" s="29" t="s">
        <v>36</v>
      </c>
      <c r="P12" s="33" t="s">
        <v>84</v>
      </c>
      <c r="Q12" s="33" t="s">
        <v>85</v>
      </c>
      <c r="R12" s="39">
        <v>9000</v>
      </c>
      <c r="S12" s="39">
        <v>9000</v>
      </c>
      <c r="T12" s="38">
        <f t="shared" si="0"/>
        <v>3848</v>
      </c>
      <c r="U12" s="43">
        <v>3848</v>
      </c>
      <c r="V12" s="43">
        <v>9000</v>
      </c>
      <c r="W12" s="34" t="s">
        <v>85</v>
      </c>
    </row>
    <row r="13" spans="1:23" ht="61.2" x14ac:dyDescent="0.2">
      <c r="A13" s="29" t="s">
        <v>59</v>
      </c>
      <c r="B13" s="30" t="s">
        <v>60</v>
      </c>
      <c r="C13" s="31" t="s">
        <v>61</v>
      </c>
      <c r="D13" s="32">
        <v>174</v>
      </c>
      <c r="E13" s="33" t="s">
        <v>62</v>
      </c>
      <c r="F13" s="42">
        <v>133137829.59999999</v>
      </c>
      <c r="G13" s="42">
        <v>178510711.75999999</v>
      </c>
      <c r="H13" s="42">
        <v>51281072.859999999</v>
      </c>
      <c r="I13" s="42">
        <v>51281072.859999999</v>
      </c>
      <c r="J13" s="42">
        <v>51281072.859999999</v>
      </c>
      <c r="K13" s="29" t="s">
        <v>63</v>
      </c>
      <c r="L13" s="29" t="s">
        <v>36</v>
      </c>
      <c r="M13" s="34" t="s">
        <v>64</v>
      </c>
      <c r="N13" s="34" t="s">
        <v>86</v>
      </c>
      <c r="O13" s="29" t="s">
        <v>36</v>
      </c>
      <c r="P13" s="33" t="s">
        <v>87</v>
      </c>
      <c r="Q13" s="33" t="s">
        <v>88</v>
      </c>
      <c r="R13" s="39">
        <v>9500</v>
      </c>
      <c r="S13" s="39">
        <v>9500</v>
      </c>
      <c r="T13" s="38">
        <f t="shared" si="0"/>
        <v>4516</v>
      </c>
      <c r="U13" s="43">
        <v>4516</v>
      </c>
      <c r="V13" s="43">
        <v>9500</v>
      </c>
      <c r="W13" s="34" t="s">
        <v>107</v>
      </c>
    </row>
    <row r="14" spans="1:23" ht="61.2" x14ac:dyDescent="0.2">
      <c r="A14" s="29" t="s">
        <v>59</v>
      </c>
      <c r="B14" s="30" t="s">
        <v>60</v>
      </c>
      <c r="C14" s="31" t="s">
        <v>61</v>
      </c>
      <c r="D14" s="32">
        <v>174</v>
      </c>
      <c r="E14" s="33" t="s">
        <v>62</v>
      </c>
      <c r="F14" s="42">
        <v>133137829.59999999</v>
      </c>
      <c r="G14" s="42">
        <v>178510711.75999999</v>
      </c>
      <c r="H14" s="42">
        <v>51281072.859999999</v>
      </c>
      <c r="I14" s="42">
        <v>51281072.859999999</v>
      </c>
      <c r="J14" s="42">
        <v>51281072.859999999</v>
      </c>
      <c r="K14" s="29" t="s">
        <v>63</v>
      </c>
      <c r="L14" s="29" t="s">
        <v>36</v>
      </c>
      <c r="M14" s="34" t="s">
        <v>64</v>
      </c>
      <c r="N14" s="34" t="s">
        <v>89</v>
      </c>
      <c r="O14" s="29" t="s">
        <v>36</v>
      </c>
      <c r="P14" s="33" t="s">
        <v>90</v>
      </c>
      <c r="Q14" s="33" t="s">
        <v>91</v>
      </c>
      <c r="R14" s="39">
        <v>9500</v>
      </c>
      <c r="S14" s="39">
        <v>9500</v>
      </c>
      <c r="T14" s="38">
        <f t="shared" si="0"/>
        <v>4562</v>
      </c>
      <c r="U14" s="43">
        <v>4562</v>
      </c>
      <c r="V14" s="43">
        <v>9500</v>
      </c>
      <c r="W14" s="34" t="s">
        <v>91</v>
      </c>
    </row>
    <row r="15" spans="1:23" ht="61.2" x14ac:dyDescent="0.2">
      <c r="A15" s="29" t="s">
        <v>59</v>
      </c>
      <c r="B15" s="30" t="s">
        <v>60</v>
      </c>
      <c r="C15" s="31" t="s">
        <v>61</v>
      </c>
      <c r="D15" s="32">
        <v>174</v>
      </c>
      <c r="E15" s="33" t="s">
        <v>62</v>
      </c>
      <c r="F15" s="42">
        <v>133137829.59999999</v>
      </c>
      <c r="G15" s="42">
        <v>178510711.75999999</v>
      </c>
      <c r="H15" s="42">
        <v>51281072.859999999</v>
      </c>
      <c r="I15" s="42">
        <v>51281072.859999999</v>
      </c>
      <c r="J15" s="42">
        <v>51281072.859999999</v>
      </c>
      <c r="K15" s="29" t="s">
        <v>63</v>
      </c>
      <c r="L15" s="29" t="s">
        <v>36</v>
      </c>
      <c r="M15" s="34" t="s">
        <v>64</v>
      </c>
      <c r="N15" s="34" t="s">
        <v>92</v>
      </c>
      <c r="O15" s="29" t="s">
        <v>36</v>
      </c>
      <c r="P15" s="35" t="s">
        <v>93</v>
      </c>
      <c r="Q15" s="35" t="s">
        <v>94</v>
      </c>
      <c r="R15" s="39">
        <v>9500</v>
      </c>
      <c r="S15" s="39">
        <v>9500</v>
      </c>
      <c r="T15" s="38">
        <f t="shared" si="0"/>
        <v>4122</v>
      </c>
      <c r="U15" s="43">
        <v>4122</v>
      </c>
      <c r="V15" s="43">
        <v>9500</v>
      </c>
      <c r="W15" s="34" t="s">
        <v>94</v>
      </c>
    </row>
    <row r="16" spans="1:23" ht="61.2" x14ac:dyDescent="0.2">
      <c r="A16" s="29" t="s">
        <v>59</v>
      </c>
      <c r="B16" s="30" t="s">
        <v>60</v>
      </c>
      <c r="C16" s="31" t="s">
        <v>61</v>
      </c>
      <c r="D16" s="32">
        <v>174</v>
      </c>
      <c r="E16" s="33" t="s">
        <v>62</v>
      </c>
      <c r="F16" s="42">
        <v>133137829.59999999</v>
      </c>
      <c r="G16" s="42">
        <v>178510711.75999999</v>
      </c>
      <c r="H16" s="42">
        <v>51281072.859999999</v>
      </c>
      <c r="I16" s="42">
        <v>51281072.859999999</v>
      </c>
      <c r="J16" s="42">
        <v>51281072.859999999</v>
      </c>
      <c r="K16" s="29" t="s">
        <v>63</v>
      </c>
      <c r="L16" s="29" t="s">
        <v>36</v>
      </c>
      <c r="M16" s="34" t="s">
        <v>64</v>
      </c>
      <c r="N16" s="34" t="s">
        <v>95</v>
      </c>
      <c r="O16" s="29" t="s">
        <v>36</v>
      </c>
      <c r="P16" s="33" t="s">
        <v>96</v>
      </c>
      <c r="Q16" s="33" t="s">
        <v>97</v>
      </c>
      <c r="R16" s="39">
        <v>9500</v>
      </c>
      <c r="S16" s="39">
        <v>9500</v>
      </c>
      <c r="T16" s="38">
        <f t="shared" si="0"/>
        <v>4728</v>
      </c>
      <c r="U16" s="43">
        <v>4728</v>
      </c>
      <c r="V16" s="43">
        <v>9500</v>
      </c>
      <c r="W16" s="34" t="s">
        <v>97</v>
      </c>
    </row>
    <row r="17" spans="1:23" ht="61.2" x14ac:dyDescent="0.2">
      <c r="A17" s="29" t="s">
        <v>59</v>
      </c>
      <c r="B17" s="30" t="s">
        <v>60</v>
      </c>
      <c r="C17" s="31" t="s">
        <v>61</v>
      </c>
      <c r="D17" s="32">
        <v>174</v>
      </c>
      <c r="E17" s="33" t="s">
        <v>62</v>
      </c>
      <c r="F17" s="42">
        <v>133137829.59999999</v>
      </c>
      <c r="G17" s="42">
        <v>178510711.75999999</v>
      </c>
      <c r="H17" s="42">
        <v>51281072.859999999</v>
      </c>
      <c r="I17" s="42">
        <v>51281072.859999999</v>
      </c>
      <c r="J17" s="42">
        <v>51281072.859999999</v>
      </c>
      <c r="K17" s="29" t="s">
        <v>63</v>
      </c>
      <c r="L17" s="29" t="s">
        <v>36</v>
      </c>
      <c r="M17" s="34" t="s">
        <v>64</v>
      </c>
      <c r="N17" s="34" t="s">
        <v>98</v>
      </c>
      <c r="O17" s="29" t="s">
        <v>36</v>
      </c>
      <c r="P17" s="33" t="s">
        <v>99</v>
      </c>
      <c r="Q17" s="33" t="s">
        <v>100</v>
      </c>
      <c r="R17" s="39">
        <v>9500</v>
      </c>
      <c r="S17" s="39">
        <v>9500</v>
      </c>
      <c r="T17" s="38">
        <f t="shared" si="0"/>
        <v>5976</v>
      </c>
      <c r="U17" s="43">
        <v>5976</v>
      </c>
      <c r="V17" s="43">
        <v>9500</v>
      </c>
      <c r="W17" s="33" t="s">
        <v>100</v>
      </c>
    </row>
    <row r="18" spans="1:23" ht="61.2" x14ac:dyDescent="0.2">
      <c r="A18" s="29" t="s">
        <v>59</v>
      </c>
      <c r="B18" s="30" t="s">
        <v>60</v>
      </c>
      <c r="C18" s="31" t="s">
        <v>61</v>
      </c>
      <c r="D18" s="32">
        <v>174</v>
      </c>
      <c r="E18" s="33" t="s">
        <v>62</v>
      </c>
      <c r="F18" s="42">
        <v>133137829.59999999</v>
      </c>
      <c r="G18" s="42">
        <v>178510711.75999999</v>
      </c>
      <c r="H18" s="42">
        <v>51281072.859999999</v>
      </c>
      <c r="I18" s="42">
        <v>51281072.859999999</v>
      </c>
      <c r="J18" s="42">
        <v>51281072.859999999</v>
      </c>
      <c r="K18" s="29" t="s">
        <v>63</v>
      </c>
      <c r="L18" s="29" t="s">
        <v>36</v>
      </c>
      <c r="M18" s="34" t="s">
        <v>64</v>
      </c>
      <c r="N18" s="34" t="s">
        <v>98</v>
      </c>
      <c r="O18" s="29" t="s">
        <v>36</v>
      </c>
      <c r="P18" s="33" t="s">
        <v>99</v>
      </c>
      <c r="Q18" s="33" t="s">
        <v>109</v>
      </c>
      <c r="R18" s="39">
        <v>9500</v>
      </c>
      <c r="S18" s="39">
        <v>9500</v>
      </c>
      <c r="T18" s="38">
        <f t="shared" si="0"/>
        <v>5953</v>
      </c>
      <c r="U18" s="43">
        <v>5953</v>
      </c>
      <c r="V18" s="43">
        <v>9500</v>
      </c>
      <c r="W18" s="33" t="s">
        <v>110</v>
      </c>
    </row>
    <row r="19" spans="1:23" x14ac:dyDescent="0.2">
      <c r="A19" s="1" t="s">
        <v>108</v>
      </c>
      <c r="H19" s="8"/>
      <c r="I19" s="8"/>
      <c r="J19" s="8"/>
      <c r="K19"/>
      <c r="L19"/>
      <c r="M19"/>
      <c r="N19"/>
      <c r="O19"/>
      <c r="P19" s="6"/>
      <c r="Q19" s="6"/>
    </row>
    <row r="20" spans="1:23" x14ac:dyDescent="0.2">
      <c r="A20" s="7"/>
      <c r="B20" s="8"/>
      <c r="C20" s="7"/>
      <c r="D20" s="7"/>
      <c r="E20" s="8"/>
      <c r="F20" s="8"/>
      <c r="G20" s="8"/>
      <c r="H20" s="8"/>
      <c r="I20" s="8"/>
      <c r="J20" s="8"/>
      <c r="K20"/>
      <c r="L20"/>
      <c r="M20"/>
      <c r="N20"/>
      <c r="O20"/>
      <c r="P20" s="6"/>
      <c r="Q20" s="6"/>
    </row>
    <row r="21" spans="1:23" x14ac:dyDescent="0.2">
      <c r="A21" s="7"/>
      <c r="B21" s="8"/>
      <c r="C21" s="7"/>
      <c r="D21" s="7"/>
      <c r="E21" s="8"/>
      <c r="F21" s="8"/>
      <c r="G21" s="8"/>
      <c r="H21" s="8"/>
      <c r="I21" s="8"/>
      <c r="J21" s="8"/>
      <c r="K21"/>
      <c r="L21"/>
      <c r="M21"/>
      <c r="N21"/>
      <c r="O21"/>
      <c r="P21" s="6"/>
      <c r="Q21" s="6"/>
    </row>
    <row r="22" spans="1:23" x14ac:dyDescent="0.2">
      <c r="A22" s="7"/>
      <c r="B22" s="8"/>
      <c r="C22" s="7"/>
      <c r="D22" s="7"/>
      <c r="E22" s="8"/>
      <c r="F22" s="8"/>
      <c r="G22" s="8"/>
      <c r="H22" s="8"/>
      <c r="I22" s="8"/>
      <c r="J22" s="8"/>
      <c r="K22"/>
      <c r="L22"/>
      <c r="M22"/>
      <c r="N22"/>
      <c r="O22"/>
      <c r="P22" s="6"/>
      <c r="Q22" s="6"/>
    </row>
  </sheetData>
  <mergeCells count="2">
    <mergeCell ref="A2:E2"/>
    <mergeCell ref="N2:T2"/>
  </mergeCells>
  <printOptions horizontalCentered="1"/>
  <pageMargins left="0.31496062992125984" right="0.31496062992125984" top="0.78740157480314965" bottom="0.39370078740157483" header="3.937007874015748E-2" footer="0.31496062992125984"/>
  <pageSetup scale="3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1962E-7691-41DA-8CC0-801B77CBBC57}">
  <dimension ref="A1:E32"/>
  <sheetViews>
    <sheetView workbookViewId="0">
      <selection activeCell="B23" sqref="B23"/>
    </sheetView>
  </sheetViews>
  <sheetFormatPr baseColWidth="10" defaultColWidth="12" defaultRowHeight="10.199999999999999" x14ac:dyDescent="0.2"/>
  <cols>
    <col min="1" max="1" width="67.7109375" customWidth="1"/>
    <col min="2" max="2" width="21.7109375" customWidth="1"/>
    <col min="3" max="3" width="12" style="4"/>
  </cols>
  <sheetData>
    <row r="1" spans="1:4" ht="11.4" x14ac:dyDescent="0.2">
      <c r="A1" s="5" t="s">
        <v>28</v>
      </c>
      <c r="B1" s="5" t="s">
        <v>29</v>
      </c>
      <c r="C1" s="4" t="s">
        <v>30</v>
      </c>
      <c r="D1" s="3"/>
    </row>
    <row r="2" spans="1:4" ht="11.4" x14ac:dyDescent="0.2">
      <c r="A2" s="5" t="s">
        <v>31</v>
      </c>
      <c r="B2" s="5" t="s">
        <v>32</v>
      </c>
      <c r="C2" s="4" t="s">
        <v>33</v>
      </c>
      <c r="D2" s="3"/>
    </row>
    <row r="3" spans="1:4" ht="11.4" x14ac:dyDescent="0.2">
      <c r="A3" s="5" t="s">
        <v>34</v>
      </c>
      <c r="B3" s="5" t="s">
        <v>35</v>
      </c>
      <c r="C3" s="4" t="s">
        <v>36</v>
      </c>
      <c r="D3" s="3"/>
    </row>
    <row r="4" spans="1:4" ht="11.4" x14ac:dyDescent="0.2">
      <c r="A4" s="5" t="s">
        <v>37</v>
      </c>
      <c r="B4" s="5" t="s">
        <v>38</v>
      </c>
      <c r="C4" s="4" t="s">
        <v>39</v>
      </c>
      <c r="D4" s="3"/>
    </row>
    <row r="5" spans="1:4" ht="11.4" x14ac:dyDescent="0.2">
      <c r="A5" s="5" t="s">
        <v>40</v>
      </c>
      <c r="B5" s="2"/>
      <c r="D5" s="3"/>
    </row>
    <row r="6" spans="1:4" ht="11.4" x14ac:dyDescent="0.2">
      <c r="A6" s="5" t="s">
        <v>41</v>
      </c>
      <c r="B6" s="2"/>
      <c r="D6" s="3"/>
    </row>
    <row r="7" spans="1:4" ht="11.4" x14ac:dyDescent="0.2">
      <c r="A7" s="5" t="s">
        <v>42</v>
      </c>
      <c r="B7" s="2"/>
      <c r="D7" s="3"/>
    </row>
    <row r="8" spans="1:4" ht="11.4" x14ac:dyDescent="0.2">
      <c r="A8" s="5" t="s">
        <v>43</v>
      </c>
      <c r="B8" s="2"/>
      <c r="D8" s="3"/>
    </row>
    <row r="9" spans="1:4" ht="12" customHeight="1" x14ac:dyDescent="0.2">
      <c r="A9" s="5" t="s">
        <v>44</v>
      </c>
      <c r="B9" s="2"/>
      <c r="D9" s="3"/>
    </row>
    <row r="10" spans="1:4" ht="11.4" x14ac:dyDescent="0.2">
      <c r="A10" s="5" t="s">
        <v>45</v>
      </c>
      <c r="B10" s="2"/>
      <c r="D10" s="3"/>
    </row>
    <row r="11" spans="1:4" ht="11.4" x14ac:dyDescent="0.2">
      <c r="A11" s="5" t="s">
        <v>46</v>
      </c>
      <c r="B11" s="2"/>
      <c r="D11" s="3"/>
    </row>
    <row r="12" spans="1:4" ht="11.4" x14ac:dyDescent="0.2">
      <c r="A12" s="5" t="s">
        <v>47</v>
      </c>
      <c r="B12" s="2"/>
      <c r="D12" s="3"/>
    </row>
    <row r="13" spans="1:4" ht="11.4" x14ac:dyDescent="0.2">
      <c r="A13" s="5" t="s">
        <v>48</v>
      </c>
      <c r="B13" s="2"/>
      <c r="D13" s="3"/>
    </row>
    <row r="14" spans="1:4" ht="11.4" x14ac:dyDescent="0.2">
      <c r="A14" s="5" t="s">
        <v>49</v>
      </c>
      <c r="B14" s="2"/>
      <c r="D14" s="3"/>
    </row>
    <row r="15" spans="1:4" ht="11.4" x14ac:dyDescent="0.2">
      <c r="A15" s="5" t="s">
        <v>50</v>
      </c>
      <c r="B15" s="2"/>
      <c r="D15" s="3"/>
    </row>
    <row r="16" spans="1:4" ht="11.4" x14ac:dyDescent="0.2">
      <c r="A16" s="5" t="s">
        <v>51</v>
      </c>
      <c r="B16" s="2"/>
      <c r="D16" s="3"/>
    </row>
    <row r="17" spans="1:5" ht="11.4" x14ac:dyDescent="0.2">
      <c r="A17" s="5" t="s">
        <v>52</v>
      </c>
      <c r="B17" s="2"/>
      <c r="D17" s="3"/>
    </row>
    <row r="18" spans="1:5" ht="11.4" x14ac:dyDescent="0.2">
      <c r="A18" s="5" t="s">
        <v>53</v>
      </c>
      <c r="B18" s="2"/>
      <c r="D18" s="3"/>
    </row>
    <row r="19" spans="1:5" ht="11.4" x14ac:dyDescent="0.2">
      <c r="A19" s="5" t="s">
        <v>54</v>
      </c>
      <c r="B19" s="2"/>
      <c r="D19" s="3"/>
    </row>
    <row r="20" spans="1:5" ht="11.4" x14ac:dyDescent="0.2">
      <c r="A20" s="5" t="s">
        <v>55</v>
      </c>
      <c r="B20" s="2"/>
      <c r="D20" s="3"/>
    </row>
    <row r="21" spans="1:5" ht="11.4" x14ac:dyDescent="0.2">
      <c r="A21" s="5" t="s">
        <v>56</v>
      </c>
      <c r="B21" s="2"/>
      <c r="E21" s="3"/>
    </row>
    <row r="22" spans="1:5" ht="11.4" x14ac:dyDescent="0.2">
      <c r="A22" s="5" t="s">
        <v>57</v>
      </c>
      <c r="B22" s="2"/>
      <c r="E22" s="3"/>
    </row>
    <row r="23" spans="1:5" ht="11.4" x14ac:dyDescent="0.2">
      <c r="A23" s="5" t="s">
        <v>58</v>
      </c>
      <c r="B23" s="2"/>
      <c r="E23" s="3"/>
    </row>
    <row r="24" spans="1:5" x14ac:dyDescent="0.2">
      <c r="A24" s="4"/>
    </row>
    <row r="25" spans="1:5" x14ac:dyDescent="0.2">
      <c r="A25" s="4"/>
    </row>
    <row r="26" spans="1:5" x14ac:dyDescent="0.2">
      <c r="A26" s="4"/>
    </row>
    <row r="27" spans="1:5" x14ac:dyDescent="0.2">
      <c r="A27" s="4"/>
    </row>
    <row r="28" spans="1:5" x14ac:dyDescent="0.2">
      <c r="A28" s="4"/>
    </row>
    <row r="29" spans="1:5" x14ac:dyDescent="0.2">
      <c r="A29" s="4"/>
    </row>
    <row r="30" spans="1:5" x14ac:dyDescent="0.2">
      <c r="A30" s="4"/>
    </row>
    <row r="31" spans="1:5" x14ac:dyDescent="0.2">
      <c r="A31" s="4"/>
    </row>
    <row r="32" spans="1:5" x14ac:dyDescent="0.2">
      <c r="A32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8237E9-CEBB-4B58-A840-2483C09C3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F2C03A-FAFE-4FBB-9F24-298C907734CA}">
  <ds:schemaRefs>
    <ds:schemaRef ds:uri="http://purl.org/dc/dcmitype/"/>
    <ds:schemaRef ds:uri="http://schemas.microsoft.com/office/2006/metadata/properties"/>
    <ds:schemaRef ds:uri="6aa8a68a-ab09-4ac8-a697-fdce915bc567"/>
    <ds:schemaRef ds:uri="http://purl.org/dc/elements/1.1/"/>
    <ds:schemaRef ds:uri="0c865bf4-0f22-4e4d-b041-7b0c1657e5a8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INR</vt:lpstr>
      <vt:lpstr>Hoja1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Cecceg</cp:lastModifiedBy>
  <cp:revision/>
  <cp:lastPrinted>2026-07-14T21:50:40Z</cp:lastPrinted>
  <dcterms:created xsi:type="dcterms:W3CDTF">2014-10-22T05:35:08Z</dcterms:created>
  <dcterms:modified xsi:type="dcterms:W3CDTF">2026-07-14T21:50:43Z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