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0A70E39A-8474-41D8-A3EA-A0F3FBDDEA5E}" xr6:coauthVersionLast="36" xr6:coauthVersionMax="36" xr10:uidLastSave="{00000000-0000-0000-0000-000000000000}"/>
  <bookViews>
    <workbookView xWindow="0" yWindow="0" windowWidth="23040" windowHeight="8940" xr2:uid="{4CB9CBFD-024E-4FCA-B060-2CBEC2013730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ESF!$A$1:$F$61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E14" i="1"/>
  <c r="F14" i="1"/>
  <c r="E24" i="1"/>
  <c r="F24" i="1"/>
  <c r="B26" i="1"/>
  <c r="C26" i="1"/>
  <c r="E26" i="1"/>
  <c r="F26" i="1"/>
  <c r="B28" i="1"/>
  <c r="C28" i="1"/>
  <c r="E30" i="1"/>
  <c r="F30" i="1"/>
  <c r="E35" i="1"/>
  <c r="F35" i="1"/>
  <c r="E42" i="1"/>
  <c r="F42" i="1"/>
  <c r="E46" i="1"/>
  <c r="F46" i="1"/>
  <c r="E48" i="1"/>
  <c r="F48" i="1"/>
</calcChain>
</file>

<file path=xl/sharedStrings.xml><?xml version="1.0" encoding="utf-8"?>
<sst xmlns="http://schemas.openxmlformats.org/spreadsheetml/2006/main" count="62" uniqueCount="61">
  <si>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</si>
  <si>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</si>
  <si>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</si>
  <si>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</si>
  <si>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</si>
  <si>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</si>
  <si>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</si>
  <si>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</si>
  <si>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</si>
  <si>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</si>
  <si>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</si>
  <si>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</si>
  <si>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</si>
  <si>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</si>
  <si>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</si>
  <si>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</si>
  <si>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</si>
  <si>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</si>
  <si>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</si>
  <si>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</si>
  <si>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</si>
  <si>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</si>
  <si>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</si>
  <si>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</si>
  <si>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</si>
  <si>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</si>
  <si>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</si>
  <si>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</si>
  <si>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</si>
  <si>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</si>
  <si>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</si>
  <si>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</si>
  <si>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</si>
  <si>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</si>
  <si>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</si>
  <si>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</si>
  <si>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</si>
  <si>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</si>
  <si>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</si>
  <si>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</si>
  <si>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</si>
  <si>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</si>
  <si>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</si>
  <si>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</si>
  <si>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</si>
  <si>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</si>
  <si>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</si>
  <si>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</si>
  <si>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</si>
  <si>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</si>
  <si>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</si>
  <si>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</si>
  <si>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</si>
  <si>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</si>
  <si>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</si>
  <si>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</si>
  <si>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</si>
  <si>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</si>
  <si>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</si>
  <si>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</si>
  <si>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Centro de Evaluación y Control de Confianza del Estado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</si>
</sst>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4" fillId="0" borderId="1" xfId="2" applyNumberFormat="1" applyFont="1" applyFill="1" applyBorder="1" applyAlignment="1" applyProtection="1">
      <alignment horizontal="right" vertical="top" wrapText="1"/>
      <protection locked="0"/>
    </xf>
    <xf numFmtId="3" fontId="4" fillId="0" borderId="2" xfId="2" applyNumberFormat="1" applyFont="1" applyFill="1" applyBorder="1" applyAlignment="1" applyProtection="1">
      <alignment horizontal="right" vertical="top" wrapText="1"/>
      <protection locked="0"/>
    </xf>
    <xf numFmtId="0" fontId="4" fillId="0" borderId="2" xfId="1" applyFont="1" applyBorder="1" applyAlignment="1" applyProtection="1">
      <alignment horizontal="left" vertical="top" wrapText="1" indent="2"/>
      <protection locked="0"/>
    </xf>
    <xf numFmtId="0" fontId="3" fillId="0" borderId="2" xfId="1" applyFont="1" applyBorder="1" applyAlignment="1" applyProtection="1">
      <alignment horizontal="center" vertical="top"/>
      <protection locked="0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3" fillId="0" borderId="3" xfId="1" applyFont="1" applyBorder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4" xfId="1" applyNumberFormat="1" applyFont="1" applyBorder="1" applyAlignment="1" applyProtection="1">
      <alignment horizontal="right" vertical="center"/>
      <protection locked="0"/>
    </xf>
    <xf numFmtId="3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1" applyFont="1" applyBorder="1" applyAlignment="1" applyProtection="1">
      <alignment horizontal="left" vertical="top" wrapText="1" indent="2"/>
      <protection locked="0"/>
    </xf>
    <xf numFmtId="0" fontId="3" fillId="0" borderId="6" xfId="1" applyFont="1" applyBorder="1" applyAlignment="1" applyProtection="1">
      <alignment horizontal="center" vertical="top"/>
      <protection locked="0"/>
    </xf>
    <xf numFmtId="0" fontId="3" fillId="0" borderId="6" xfId="1" applyFont="1" applyBorder="1" applyAlignment="1" applyProtection="1">
      <alignment horizontal="center" vertical="top" wrapText="1"/>
      <protection locked="0"/>
    </xf>
    <xf numFmtId="0" fontId="3" fillId="0" borderId="7" xfId="1" applyFont="1" applyBorder="1" applyAlignment="1" applyProtection="1">
      <alignment vertical="top" wrapText="1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 wrapText="1"/>
      <protection locked="0"/>
    </xf>
    <xf numFmtId="0" fontId="3" fillId="0" borderId="8" xfId="1" applyFon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horizontal="center" vertical="center"/>
      <protection locked="0"/>
    </xf>
    <xf numFmtId="3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horizontal="right" vertical="center"/>
      <protection locked="0"/>
    </xf>
    <xf numFmtId="3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1" applyFont="1" applyBorder="1" applyAlignment="1" applyProtection="1">
      <alignment horizontal="left" vertical="top" wrapText="1" indent="3"/>
      <protection locked="0"/>
    </xf>
    <xf numFmtId="3" fontId="3" fillId="0" borderId="5" xfId="1" applyNumberFormat="1" applyFont="1" applyBorder="1" applyAlignment="1" applyProtection="1">
      <alignment horizontal="center"/>
      <protection locked="0"/>
    </xf>
    <xf numFmtId="3" fontId="3" fillId="0" borderId="5" xfId="1" applyNumberFormat="1" applyFont="1" applyBorder="1" applyAlignment="1" applyProtection="1">
      <alignment horizontal="center" wrapText="1"/>
      <protection locked="0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3" fontId="4" fillId="0" borderId="5" xfId="2" applyNumberFormat="1" applyFont="1" applyFill="1" applyBorder="1" applyAlignment="1" applyProtection="1">
      <alignment horizontal="right" wrapText="1"/>
      <protection locked="0"/>
    </xf>
    <xf numFmtId="0" fontId="4" fillId="0" borderId="5" xfId="1" applyFont="1" applyBorder="1" applyAlignment="1" applyProtection="1">
      <alignment horizontal="left" vertical="top" wrapText="1" indent="1"/>
      <protection locked="0"/>
    </xf>
    <xf numFmtId="3" fontId="4" fillId="0" borderId="5" xfId="2" applyNumberFormat="1" applyFont="1" applyFill="1" applyBorder="1" applyAlignment="1" applyProtection="1">
      <alignment horizontal="right" vertical="top" wrapText="1"/>
      <protection locked="0"/>
    </xf>
    <xf numFmtId="0" fontId="4" fillId="0" borderId="8" xfId="1" applyFont="1" applyBorder="1" applyAlignment="1" applyProtection="1">
      <alignment horizontal="left" vertical="top" wrapText="1" indent="2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3" fontId="3" fillId="0" borderId="5" xfId="2" applyNumberFormat="1" applyFont="1" applyFill="1" applyBorder="1" applyAlignment="1" applyProtection="1">
      <alignment horizontal="righ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 indent="3"/>
      <protection locked="0"/>
    </xf>
    <xf numFmtId="3" fontId="3" fillId="0" borderId="5" xfId="2" applyNumberFormat="1" applyFont="1" applyFill="1" applyBorder="1" applyAlignment="1" applyProtection="1">
      <alignment horizontal="center" vertical="top" wrapText="1"/>
      <protection locked="0"/>
    </xf>
    <xf numFmtId="3" fontId="4" fillId="0" borderId="5" xfId="2" applyNumberFormat="1" applyFont="1" applyFill="1" applyBorder="1" applyAlignment="1" applyProtection="1">
      <alignment horizontal="right" vertical="center"/>
      <protection locked="0"/>
    </xf>
    <xf numFmtId="3" fontId="4" fillId="0" borderId="5" xfId="2" applyNumberFormat="1" applyFont="1" applyFill="1" applyBorder="1" applyAlignment="1" applyProtection="1">
      <alignment horizontal="right" vertical="top"/>
      <protection locked="0"/>
    </xf>
    <xf numFmtId="3" fontId="3" fillId="0" borderId="5" xfId="2" applyNumberFormat="1" applyFont="1" applyFill="1" applyBorder="1" applyAlignment="1" applyProtection="1">
      <alignment horizontal="center" vertical="center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5" xfId="2" applyNumberFormat="1" applyFont="1" applyFill="1" applyBorder="1" applyAlignment="1" applyProtection="1">
      <alignment horizontal="center" vertical="top" wrapText="1"/>
      <protection locked="0"/>
    </xf>
    <xf numFmtId="0" fontId="3" fillId="0" borderId="9" xfId="2" applyNumberFormat="1" applyFont="1" applyFill="1" applyBorder="1" applyAlignment="1" applyProtection="1">
      <alignment horizontal="center" vertical="top" wrapText="1"/>
      <protection locked="0"/>
    </xf>
    <xf numFmtId="0" fontId="3" fillId="0" borderId="10" xfId="2" applyNumberFormat="1" applyFont="1" applyFill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 applyProtection="1">
      <alignment horizontal="left" vertical="top" wrapText="1" indent="1"/>
      <protection locked="0"/>
    </xf>
    <xf numFmtId="0" fontId="4" fillId="0" borderId="11" xfId="1" applyFont="1" applyBorder="1" applyAlignment="1" applyProtection="1">
      <alignment horizontal="left" vertical="top" wrapText="1" inden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6A283225-570A-47D6-9A09-2E64A1E1053F}"/>
    <cellStyle name="Normal" xfId="0" builtinId="0"/>
    <cellStyle name="Normal 2 2" xfId="1" xr:uid="{791CB7E7-46BC-47B4-AD73-9B06CA6A04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3655949</xdr:colOff>
      <xdr:row>53</xdr:row>
      <xdr:rowOff>0</xdr:rowOff>
    </xdr:from>
    <xdr:to>
      <xdr:col>2</xdr:col>
      <xdr:colOff>504871</xdr:colOff>
      <xdr:row>58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D0C517-25E5-42B2-9A32-23E6A085234C}"/>
            </a:ext>
          </a:extLst>
        </xdr:cNvPr>
        <xdr:cNvSpPr txBox="1"/>
      </xdr:nvSpPr>
      <xdr:spPr>
        <a:xfrm>
          <a:off x="638429" y="6865620"/>
          <a:ext cx="114660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3</xdr:col>
      <xdr:colOff>117521</xdr:colOff>
      <xdr:row>53</xdr:row>
      <xdr:rowOff>0</xdr:rowOff>
    </xdr:from>
    <xdr:to>
      <xdr:col>3</xdr:col>
      <xdr:colOff>1944752</xdr:colOff>
      <xdr:row>58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E3E77B-58F0-4F99-8010-306C08C8967F}"/>
            </a:ext>
          </a:extLst>
        </xdr:cNvPr>
        <xdr:cNvSpPr txBox="1"/>
      </xdr:nvSpPr>
      <xdr:spPr>
        <a:xfrm>
          <a:off x="2037761" y="6865620"/>
          <a:ext cx="52421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23F6-124D-4E0A-9859-E6A91B6F2523}">
  <sheetPr>
    <tabColor rgb="FF0070C0"/>
    <pageSetUpPr fitToPage="1"/>
  </sheetPr>
  <dimension ref="A1:K51"/>
  <sheetViews>
    <sheetView showGridLines="0" tabSelected="1" zoomScaleNormal="100" zoomScaleSheetLayoutView="100" workbookViewId="0">
      <selection activeCell="A51" sqref="A51"/>
    </sheetView>
  </sheetViews>
  <sheetFormatPr baseColWidth="10" defaultColWidth="9.33203125" defaultRowHeight="10.199999999999999" x14ac:dyDescent="0.3"/>
  <cols>
    <col min="1" max="1" width="51.88671875" style="3" customWidth="1"/>
    <col min="2" max="2" width="12.21875" style="3" customWidth="1"/>
    <col min="3" max="3" width="12.21875" style="2" customWidth="1"/>
    <col min="4" max="4" width="51.88671875" style="2" customWidth="1"/>
    <col min="5" max="6" width="12.21875" style="2" customWidth="1"/>
    <col min="7" max="7" width="9.33203125" style="1"/>
    <col min="8" max="8" width="9.77734375" style="1" bestFit="1" customWidth="1"/>
    <col min="9" max="16384" width="9.33203125" style="1"/>
  </cols>
  <sheetData>
    <row r="1" spans="1:11" ht="52.5" customHeight="1" x14ac:dyDescent="0.3">
      <c r="A1" s="51" t="s">
        <v>60</v>
      </c>
      <c r="B1" s="51"/>
      <c r="C1" s="51"/>
      <c r="D1" s="51"/>
      <c r="E1" s="51"/>
      <c r="F1" s="51"/>
    </row>
    <row r="2" spans="1:11" ht="12.75" customHeight="1" x14ac:dyDescent="0.3">
      <c r="A2" s="50" t="s">
        <v>59</v>
      </c>
      <c r="B2" s="50">
        <v>2025</v>
      </c>
      <c r="C2" s="50">
        <v>2024</v>
      </c>
      <c r="D2" s="50" t="s">
        <v>59</v>
      </c>
      <c r="E2" s="50">
        <v>2025</v>
      </c>
      <c r="F2" s="50">
        <v>2024</v>
      </c>
    </row>
    <row r="3" spans="1:11" s="12" customFormat="1" x14ac:dyDescent="0.3">
      <c r="A3" s="49" t="s">
        <v>58</v>
      </c>
      <c r="B3" s="47"/>
      <c r="C3" s="47"/>
      <c r="D3" s="48" t="s">
        <v>57</v>
      </c>
      <c r="E3" s="47"/>
      <c r="F3" s="46"/>
    </row>
    <row r="4" spans="1:11" x14ac:dyDescent="0.3">
      <c r="A4" s="35" t="s">
        <v>56</v>
      </c>
      <c r="B4" s="45"/>
      <c r="C4" s="45"/>
      <c r="D4" s="15" t="s">
        <v>55</v>
      </c>
      <c r="E4" s="45"/>
      <c r="F4" s="44"/>
      <c r="H4" s="12"/>
      <c r="I4" s="12"/>
    </row>
    <row r="5" spans="1:11" x14ac:dyDescent="0.3">
      <c r="A5" s="39" t="s">
        <v>54</v>
      </c>
      <c r="B5" s="37">
        <v>14758199.640000001</v>
      </c>
      <c r="C5" s="37">
        <v>11151283.84</v>
      </c>
      <c r="D5" s="27" t="s">
        <v>53</v>
      </c>
      <c r="E5" s="26">
        <v>3750468.37</v>
      </c>
      <c r="F5" s="25">
        <v>3521924.23</v>
      </c>
      <c r="H5" s="12"/>
      <c r="I5" s="12"/>
      <c r="J5" s="5"/>
      <c r="K5" s="5"/>
    </row>
    <row r="6" spans="1:11" x14ac:dyDescent="0.3">
      <c r="A6" s="39" t="s">
        <v>52</v>
      </c>
      <c r="B6" s="37">
        <v>56856061.009999998</v>
      </c>
      <c r="C6" s="37">
        <v>49492104.479999997</v>
      </c>
      <c r="D6" s="27" t="s">
        <v>51</v>
      </c>
      <c r="E6" s="26">
        <v>0</v>
      </c>
      <c r="F6" s="25">
        <v>0</v>
      </c>
      <c r="H6" s="12"/>
      <c r="I6" s="12"/>
      <c r="J6" s="5"/>
      <c r="K6" s="5"/>
    </row>
    <row r="7" spans="1:11" x14ac:dyDescent="0.3">
      <c r="A7" s="39" t="s">
        <v>50</v>
      </c>
      <c r="B7" s="37">
        <v>33847.379999999997</v>
      </c>
      <c r="C7" s="37">
        <v>33847.379999999997</v>
      </c>
      <c r="D7" s="27" t="s">
        <v>49</v>
      </c>
      <c r="E7" s="26">
        <v>0</v>
      </c>
      <c r="F7" s="25">
        <v>0</v>
      </c>
      <c r="H7" s="12"/>
      <c r="I7" s="12"/>
      <c r="J7" s="5"/>
      <c r="K7" s="5"/>
    </row>
    <row r="8" spans="1:11" x14ac:dyDescent="0.3">
      <c r="A8" s="39" t="s">
        <v>48</v>
      </c>
      <c r="B8" s="37">
        <v>0</v>
      </c>
      <c r="C8" s="37">
        <v>0</v>
      </c>
      <c r="D8" s="27" t="s">
        <v>47</v>
      </c>
      <c r="E8" s="26">
        <v>0</v>
      </c>
      <c r="F8" s="25">
        <v>0</v>
      </c>
      <c r="H8" s="12"/>
      <c r="I8" s="12"/>
      <c r="J8" s="5"/>
      <c r="K8" s="5"/>
    </row>
    <row r="9" spans="1:11" x14ac:dyDescent="0.3">
      <c r="A9" s="39" t="s">
        <v>46</v>
      </c>
      <c r="B9" s="37">
        <v>0</v>
      </c>
      <c r="C9" s="37">
        <v>0</v>
      </c>
      <c r="D9" s="27" t="s">
        <v>45</v>
      </c>
      <c r="E9" s="26">
        <v>0</v>
      </c>
      <c r="F9" s="25">
        <v>0</v>
      </c>
      <c r="H9" s="12"/>
      <c r="I9" s="12"/>
      <c r="J9" s="5"/>
      <c r="K9" s="5"/>
    </row>
    <row r="10" spans="1:11" ht="11.25" customHeight="1" x14ac:dyDescent="0.3">
      <c r="A10" s="39" t="s">
        <v>44</v>
      </c>
      <c r="B10" s="37">
        <v>0</v>
      </c>
      <c r="C10" s="37">
        <v>0</v>
      </c>
      <c r="D10" s="27" t="s">
        <v>43</v>
      </c>
      <c r="E10" s="26">
        <v>0</v>
      </c>
      <c r="F10" s="25">
        <v>0</v>
      </c>
      <c r="H10" s="12"/>
      <c r="I10" s="12"/>
      <c r="J10" s="5"/>
      <c r="K10" s="5"/>
    </row>
    <row r="11" spans="1:11" x14ac:dyDescent="0.3">
      <c r="A11" s="39" t="s">
        <v>42</v>
      </c>
      <c r="B11" s="37">
        <v>0</v>
      </c>
      <c r="C11" s="37">
        <v>0</v>
      </c>
      <c r="D11" s="27" t="s">
        <v>41</v>
      </c>
      <c r="E11" s="26">
        <v>0</v>
      </c>
      <c r="F11" s="25">
        <v>0</v>
      </c>
      <c r="H11" s="12"/>
      <c r="I11" s="12"/>
      <c r="J11" s="5"/>
      <c r="K11" s="5"/>
    </row>
    <row r="12" spans="1:11" x14ac:dyDescent="0.3">
      <c r="A12" s="38"/>
      <c r="B12" s="37"/>
      <c r="C12" s="37"/>
      <c r="D12" s="27" t="s">
        <v>40</v>
      </c>
      <c r="E12" s="26">
        <v>136050.53</v>
      </c>
      <c r="F12" s="25">
        <v>136050.53</v>
      </c>
      <c r="H12" s="12"/>
      <c r="I12" s="12"/>
      <c r="J12" s="5"/>
      <c r="K12" s="5"/>
    </row>
    <row r="13" spans="1:11" x14ac:dyDescent="0.3">
      <c r="A13" s="35" t="s">
        <v>39</v>
      </c>
      <c r="B13" s="42">
        <f>SUM(B5:B11)</f>
        <v>71648108.030000001</v>
      </c>
      <c r="C13" s="42">
        <f>SUM(C5:C11)</f>
        <v>60677235.699999996</v>
      </c>
      <c r="D13" s="24"/>
      <c r="E13" s="43"/>
      <c r="F13" s="22"/>
      <c r="H13" s="12"/>
      <c r="I13" s="12"/>
      <c r="J13" s="5"/>
      <c r="K13" s="5"/>
    </row>
    <row r="14" spans="1:11" x14ac:dyDescent="0.3">
      <c r="A14" s="36"/>
      <c r="B14" s="42"/>
      <c r="C14" s="42"/>
      <c r="D14" s="15" t="s">
        <v>38</v>
      </c>
      <c r="E14" s="41">
        <f>SUM(E5:E12)</f>
        <v>3886518.9</v>
      </c>
      <c r="F14" s="13">
        <f>SUM(F5:F12)</f>
        <v>3657974.76</v>
      </c>
      <c r="H14" s="12"/>
      <c r="I14" s="12"/>
      <c r="J14" s="5"/>
      <c r="K14" s="5"/>
    </row>
    <row r="15" spans="1:11" x14ac:dyDescent="0.3">
      <c r="A15" s="35" t="s">
        <v>37</v>
      </c>
      <c r="B15" s="40"/>
      <c r="C15" s="40"/>
      <c r="D15" s="31"/>
      <c r="E15" s="23"/>
      <c r="F15" s="22"/>
      <c r="H15" s="12"/>
      <c r="I15" s="12"/>
      <c r="J15" s="5"/>
      <c r="K15" s="5"/>
    </row>
    <row r="16" spans="1:11" x14ac:dyDescent="0.3">
      <c r="A16" s="39" t="s">
        <v>36</v>
      </c>
      <c r="B16" s="37">
        <v>0</v>
      </c>
      <c r="C16" s="37">
        <v>0</v>
      </c>
      <c r="D16" s="15" t="s">
        <v>35</v>
      </c>
      <c r="E16" s="23"/>
      <c r="F16" s="30"/>
      <c r="H16" s="12"/>
      <c r="I16" s="12"/>
      <c r="J16" s="5"/>
      <c r="K16" s="5"/>
    </row>
    <row r="17" spans="1:11" x14ac:dyDescent="0.3">
      <c r="A17" s="39" t="s">
        <v>34</v>
      </c>
      <c r="B17" s="37">
        <v>0</v>
      </c>
      <c r="C17" s="37">
        <v>0</v>
      </c>
      <c r="D17" s="27" t="s">
        <v>33</v>
      </c>
      <c r="E17" s="26">
        <v>0</v>
      </c>
      <c r="F17" s="25">
        <v>0</v>
      </c>
      <c r="H17" s="12"/>
      <c r="I17" s="12"/>
      <c r="J17" s="5"/>
      <c r="K17" s="5"/>
    </row>
    <row r="18" spans="1:11" x14ac:dyDescent="0.3">
      <c r="A18" s="39" t="s">
        <v>32</v>
      </c>
      <c r="B18" s="37">
        <v>113544080.90000001</v>
      </c>
      <c r="C18" s="37">
        <v>113544080.90000001</v>
      </c>
      <c r="D18" s="27" t="s">
        <v>31</v>
      </c>
      <c r="E18" s="26">
        <v>0</v>
      </c>
      <c r="F18" s="25">
        <v>0</v>
      </c>
      <c r="H18" s="12"/>
      <c r="I18" s="12"/>
      <c r="J18" s="5"/>
      <c r="K18" s="5"/>
    </row>
    <row r="19" spans="1:11" x14ac:dyDescent="0.3">
      <c r="A19" s="39" t="s">
        <v>30</v>
      </c>
      <c r="B19" s="37">
        <v>87686318.450000003</v>
      </c>
      <c r="C19" s="37">
        <v>80094135.019999996</v>
      </c>
      <c r="D19" s="27" t="s">
        <v>29</v>
      </c>
      <c r="E19" s="26">
        <v>0</v>
      </c>
      <c r="F19" s="25">
        <v>0</v>
      </c>
      <c r="H19" s="12"/>
      <c r="I19" s="12"/>
      <c r="J19" s="5"/>
      <c r="K19" s="5"/>
    </row>
    <row r="20" spans="1:11" x14ac:dyDescent="0.3">
      <c r="A20" s="39" t="s">
        <v>28</v>
      </c>
      <c r="B20" s="37">
        <v>1078568</v>
      </c>
      <c r="C20" s="37">
        <v>1078568</v>
      </c>
      <c r="D20" s="27" t="s">
        <v>27</v>
      </c>
      <c r="E20" s="26">
        <v>0</v>
      </c>
      <c r="F20" s="25">
        <v>0</v>
      </c>
      <c r="H20" s="12"/>
      <c r="I20" s="12"/>
      <c r="J20" s="5"/>
      <c r="K20" s="5"/>
    </row>
    <row r="21" spans="1:11" ht="11.25" customHeight="1" x14ac:dyDescent="0.3">
      <c r="A21" s="39" t="s">
        <v>26</v>
      </c>
      <c r="B21" s="37">
        <v>-121307256.05</v>
      </c>
      <c r="C21" s="37">
        <v>-110640294.68000001</v>
      </c>
      <c r="D21" s="27" t="s">
        <v>25</v>
      </c>
      <c r="E21" s="26">
        <v>0</v>
      </c>
      <c r="F21" s="25">
        <v>0</v>
      </c>
      <c r="H21" s="12"/>
      <c r="I21" s="12"/>
      <c r="J21" s="5"/>
      <c r="K21" s="5"/>
    </row>
    <row r="22" spans="1:11" x14ac:dyDescent="0.3">
      <c r="A22" s="39" t="s">
        <v>24</v>
      </c>
      <c r="B22" s="37">
        <v>0</v>
      </c>
      <c r="C22" s="37">
        <v>0</v>
      </c>
      <c r="D22" s="27" t="s">
        <v>23</v>
      </c>
      <c r="E22" s="26">
        <v>0</v>
      </c>
      <c r="F22" s="25">
        <v>0</v>
      </c>
      <c r="H22" s="12"/>
      <c r="I22" s="12"/>
      <c r="J22" s="5"/>
      <c r="K22" s="5"/>
    </row>
    <row r="23" spans="1:11" x14ac:dyDescent="0.3">
      <c r="A23" s="39" t="s">
        <v>22</v>
      </c>
      <c r="B23" s="37">
        <v>0</v>
      </c>
      <c r="C23" s="37">
        <v>0</v>
      </c>
      <c r="D23" s="24"/>
      <c r="E23" s="23"/>
      <c r="F23" s="22"/>
      <c r="H23" s="12"/>
      <c r="I23" s="12"/>
      <c r="J23" s="5"/>
      <c r="K23" s="5"/>
    </row>
    <row r="24" spans="1:11" x14ac:dyDescent="0.3">
      <c r="A24" s="39" t="s">
        <v>21</v>
      </c>
      <c r="B24" s="37">
        <v>0</v>
      </c>
      <c r="C24" s="37">
        <v>0</v>
      </c>
      <c r="D24" s="15" t="s">
        <v>20</v>
      </c>
      <c r="E24" s="14">
        <f>SUM(E17:E22)</f>
        <v>0</v>
      </c>
      <c r="F24" s="13">
        <f>SUM(F17:F22)</f>
        <v>0</v>
      </c>
      <c r="H24" s="12"/>
      <c r="I24" s="12"/>
      <c r="J24" s="5"/>
      <c r="K24" s="5"/>
    </row>
    <row r="25" spans="1:11" s="12" customFormat="1" x14ac:dyDescent="0.3">
      <c r="A25" s="38"/>
      <c r="B25" s="37"/>
      <c r="C25" s="37"/>
      <c r="D25" s="24"/>
      <c r="E25" s="23"/>
      <c r="F25" s="22"/>
      <c r="J25" s="5"/>
      <c r="K25" s="5"/>
    </row>
    <row r="26" spans="1:11" x14ac:dyDescent="0.3">
      <c r="A26" s="35" t="s">
        <v>19</v>
      </c>
      <c r="B26" s="34">
        <f>SUM(B16:B24)</f>
        <v>81001711.300000027</v>
      </c>
      <c r="C26" s="34">
        <f>SUM(C16:C24)</f>
        <v>84076489.24000001</v>
      </c>
      <c r="D26" s="15" t="s">
        <v>18</v>
      </c>
      <c r="E26" s="14">
        <f>SUM(E24+E14)</f>
        <v>3886518.9</v>
      </c>
      <c r="F26" s="13">
        <f>SUM(F14+F24)</f>
        <v>3657974.76</v>
      </c>
      <c r="H26" s="12"/>
      <c r="I26" s="12"/>
      <c r="J26" s="5"/>
      <c r="K26" s="5"/>
    </row>
    <row r="27" spans="1:11" x14ac:dyDescent="0.3">
      <c r="A27" s="36"/>
      <c r="B27" s="34"/>
      <c r="C27" s="34"/>
      <c r="D27" s="31"/>
      <c r="E27" s="23"/>
      <c r="F27" s="22"/>
      <c r="H27" s="12"/>
      <c r="I27" s="12"/>
      <c r="J27" s="5"/>
      <c r="K27" s="5"/>
    </row>
    <row r="28" spans="1:11" x14ac:dyDescent="0.3">
      <c r="A28" s="35" t="s">
        <v>17</v>
      </c>
      <c r="B28" s="34">
        <f>B13+B26</f>
        <v>152649819.33000004</v>
      </c>
      <c r="C28" s="34">
        <f>C13+C26</f>
        <v>144753724.94</v>
      </c>
      <c r="D28" s="33" t="s">
        <v>16</v>
      </c>
      <c r="E28" s="23"/>
      <c r="F28" s="30"/>
      <c r="H28" s="12"/>
      <c r="I28" s="12"/>
      <c r="J28" s="5"/>
      <c r="K28" s="5"/>
    </row>
    <row r="29" spans="1:11" x14ac:dyDescent="0.2">
      <c r="A29" s="21"/>
      <c r="B29" s="32"/>
      <c r="C29" s="32"/>
      <c r="D29" s="31"/>
      <c r="E29" s="23"/>
      <c r="F29" s="30"/>
      <c r="H29" s="12"/>
      <c r="I29" s="12"/>
      <c r="J29" s="5"/>
      <c r="K29" s="5"/>
    </row>
    <row r="30" spans="1:11" x14ac:dyDescent="0.2">
      <c r="A30" s="21"/>
      <c r="B30" s="29"/>
      <c r="C30" s="28"/>
      <c r="D30" s="15" t="s">
        <v>15</v>
      </c>
      <c r="E30" s="14">
        <f>SUM(E31:E33)</f>
        <v>127042467.98</v>
      </c>
      <c r="F30" s="13">
        <f>SUM(F31:F33)</f>
        <v>126881024.83</v>
      </c>
      <c r="H30" s="12"/>
      <c r="I30" s="12"/>
      <c r="J30" s="5"/>
      <c r="K30" s="5"/>
    </row>
    <row r="31" spans="1:11" x14ac:dyDescent="0.2">
      <c r="A31" s="21"/>
      <c r="B31" s="29"/>
      <c r="C31" s="28"/>
      <c r="D31" s="27" t="s">
        <v>14</v>
      </c>
      <c r="E31" s="26">
        <v>127042467.98</v>
      </c>
      <c r="F31" s="25">
        <v>126881024.83</v>
      </c>
      <c r="H31" s="12"/>
      <c r="I31" s="12"/>
      <c r="J31" s="5"/>
      <c r="K31" s="5"/>
    </row>
    <row r="32" spans="1:11" x14ac:dyDescent="0.2">
      <c r="A32" s="21"/>
      <c r="B32" s="29"/>
      <c r="C32" s="28"/>
      <c r="D32" s="27" t="s">
        <v>13</v>
      </c>
      <c r="E32" s="26">
        <v>0</v>
      </c>
      <c r="F32" s="25">
        <v>0</v>
      </c>
      <c r="H32" s="12"/>
      <c r="I32" s="12"/>
      <c r="J32" s="5"/>
      <c r="K32" s="5"/>
    </row>
    <row r="33" spans="1:11" x14ac:dyDescent="0.2">
      <c r="A33" s="21"/>
      <c r="B33" s="29"/>
      <c r="C33" s="28"/>
      <c r="D33" s="27" t="s">
        <v>12</v>
      </c>
      <c r="E33" s="26">
        <v>0</v>
      </c>
      <c r="F33" s="25">
        <v>0</v>
      </c>
      <c r="H33" s="12"/>
      <c r="I33" s="12"/>
      <c r="J33" s="5"/>
      <c r="K33" s="5"/>
    </row>
    <row r="34" spans="1:11" x14ac:dyDescent="0.2">
      <c r="A34" s="21"/>
      <c r="B34" s="29"/>
      <c r="C34" s="28"/>
      <c r="D34" s="24"/>
      <c r="E34" s="23"/>
      <c r="F34" s="22"/>
      <c r="H34" s="12"/>
      <c r="I34" s="12"/>
      <c r="J34" s="5"/>
      <c r="K34" s="5"/>
    </row>
    <row r="35" spans="1:11" x14ac:dyDescent="0.2">
      <c r="A35" s="21"/>
      <c r="B35" s="29"/>
      <c r="C35" s="28"/>
      <c r="D35" s="15" t="s">
        <v>11</v>
      </c>
      <c r="E35" s="14">
        <f>SUM(E36:E40)</f>
        <v>21720832.449999999</v>
      </c>
      <c r="F35" s="13">
        <f>SUM(F36:F40)</f>
        <v>14214725.35</v>
      </c>
      <c r="H35" s="12"/>
      <c r="I35" s="12"/>
      <c r="J35" s="5"/>
      <c r="K35" s="5"/>
    </row>
    <row r="36" spans="1:11" x14ac:dyDescent="0.2">
      <c r="A36" s="21"/>
      <c r="B36" s="29"/>
      <c r="C36" s="28"/>
      <c r="D36" s="27" t="s">
        <v>10</v>
      </c>
      <c r="E36" s="26">
        <v>14825885.52</v>
      </c>
      <c r="F36" s="25">
        <v>12812942.41</v>
      </c>
      <c r="G36" s="5"/>
      <c r="H36" s="12"/>
      <c r="I36" s="12"/>
      <c r="J36" s="5"/>
      <c r="K36" s="5"/>
    </row>
    <row r="37" spans="1:11" x14ac:dyDescent="0.2">
      <c r="A37" s="21"/>
      <c r="B37" s="29"/>
      <c r="C37" s="28"/>
      <c r="D37" s="27" t="s">
        <v>9</v>
      </c>
      <c r="E37" s="26">
        <v>6894946.9299999997</v>
      </c>
      <c r="F37" s="25">
        <v>1401782.94</v>
      </c>
      <c r="G37" s="5"/>
      <c r="H37" s="12"/>
      <c r="I37" s="12"/>
      <c r="J37" s="5"/>
      <c r="K37" s="5"/>
    </row>
    <row r="38" spans="1:11" x14ac:dyDescent="0.2">
      <c r="A38" s="21"/>
      <c r="B38" s="29"/>
      <c r="C38" s="28"/>
      <c r="D38" s="27" t="s">
        <v>8</v>
      </c>
      <c r="E38" s="26">
        <v>0</v>
      </c>
      <c r="F38" s="25">
        <v>0</v>
      </c>
      <c r="H38" s="12"/>
      <c r="I38" s="12"/>
      <c r="J38" s="5"/>
      <c r="K38" s="5"/>
    </row>
    <row r="39" spans="1:11" x14ac:dyDescent="0.2">
      <c r="A39" s="21"/>
      <c r="B39" s="29"/>
      <c r="C39" s="28"/>
      <c r="D39" s="27" t="s">
        <v>7</v>
      </c>
      <c r="E39" s="26">
        <v>0</v>
      </c>
      <c r="F39" s="25">
        <v>0</v>
      </c>
      <c r="H39" s="12"/>
      <c r="I39" s="12"/>
      <c r="J39" s="5"/>
      <c r="K39" s="5"/>
    </row>
    <row r="40" spans="1:11" x14ac:dyDescent="0.2">
      <c r="A40" s="21"/>
      <c r="B40" s="29"/>
      <c r="C40" s="28"/>
      <c r="D40" s="27" t="s">
        <v>6</v>
      </c>
      <c r="E40" s="26">
        <v>0</v>
      </c>
      <c r="F40" s="25">
        <v>0</v>
      </c>
      <c r="H40" s="12"/>
      <c r="I40" s="12"/>
      <c r="J40" s="5"/>
      <c r="K40" s="5"/>
    </row>
    <row r="41" spans="1:11" x14ac:dyDescent="0.2">
      <c r="A41" s="21"/>
      <c r="B41" s="29"/>
      <c r="C41" s="28"/>
      <c r="D41" s="24"/>
      <c r="E41" s="23"/>
      <c r="F41" s="22"/>
      <c r="H41" s="12"/>
      <c r="I41" s="12"/>
      <c r="J41" s="5"/>
      <c r="K41" s="5"/>
    </row>
    <row r="42" spans="1:11" ht="20.399999999999999" x14ac:dyDescent="0.2">
      <c r="A42" s="21"/>
      <c r="B42" s="20"/>
      <c r="C42" s="19"/>
      <c r="D42" s="15" t="s">
        <v>5</v>
      </c>
      <c r="E42" s="14">
        <f>SUM(E43:E44)</f>
        <v>0</v>
      </c>
      <c r="F42" s="13">
        <f>SUM(F43:F44)</f>
        <v>0</v>
      </c>
      <c r="H42" s="12"/>
      <c r="I42" s="12"/>
      <c r="J42" s="5"/>
      <c r="K42" s="5"/>
    </row>
    <row r="43" spans="1:11" x14ac:dyDescent="0.2">
      <c r="A43" s="21"/>
      <c r="B43" s="20"/>
      <c r="C43" s="19"/>
      <c r="D43" s="27" t="s">
        <v>4</v>
      </c>
      <c r="E43" s="26">
        <v>0</v>
      </c>
      <c r="F43" s="25">
        <v>0</v>
      </c>
      <c r="H43" s="12"/>
      <c r="I43" s="12"/>
      <c r="J43" s="5"/>
      <c r="K43" s="5"/>
    </row>
    <row r="44" spans="1:11" x14ac:dyDescent="0.2">
      <c r="A44" s="21"/>
      <c r="B44" s="20"/>
      <c r="C44" s="19"/>
      <c r="D44" s="27" t="s">
        <v>3</v>
      </c>
      <c r="E44" s="26">
        <v>0</v>
      </c>
      <c r="F44" s="25">
        <v>0</v>
      </c>
      <c r="H44" s="12"/>
      <c r="I44" s="12"/>
      <c r="J44" s="5"/>
      <c r="K44" s="5"/>
    </row>
    <row r="45" spans="1:11" x14ac:dyDescent="0.2">
      <c r="A45" s="21"/>
      <c r="B45" s="20"/>
      <c r="C45" s="19"/>
      <c r="D45" s="24"/>
      <c r="E45" s="23"/>
      <c r="F45" s="22"/>
      <c r="H45" s="12"/>
      <c r="I45" s="12"/>
      <c r="J45" s="5"/>
      <c r="K45" s="5"/>
    </row>
    <row r="46" spans="1:11" x14ac:dyDescent="0.2">
      <c r="A46" s="21"/>
      <c r="B46" s="20"/>
      <c r="C46" s="19"/>
      <c r="D46" s="15" t="s">
        <v>2</v>
      </c>
      <c r="E46" s="14">
        <f>SUM(E42+E35+E30)</f>
        <v>148763300.43000001</v>
      </c>
      <c r="F46" s="13">
        <f>SUM(F42+F35+F30)</f>
        <v>141095750.18000001</v>
      </c>
      <c r="H46" s="12"/>
      <c r="I46" s="12"/>
      <c r="J46" s="5"/>
      <c r="K46" s="5"/>
    </row>
    <row r="47" spans="1:11" x14ac:dyDescent="0.2">
      <c r="A47" s="21"/>
      <c r="B47" s="20"/>
      <c r="C47" s="19"/>
      <c r="D47" s="15"/>
      <c r="E47" s="14"/>
      <c r="F47" s="13"/>
      <c r="H47" s="12"/>
      <c r="I47" s="12"/>
      <c r="J47" s="5"/>
      <c r="K47" s="5"/>
    </row>
    <row r="48" spans="1:11" x14ac:dyDescent="0.3">
      <c r="A48" s="18"/>
      <c r="B48" s="17"/>
      <c r="C48" s="16"/>
      <c r="D48" s="15" t="s">
        <v>1</v>
      </c>
      <c r="E48" s="14">
        <f>E46+E26</f>
        <v>152649819.33000001</v>
      </c>
      <c r="F48" s="13">
        <f>F46+F26</f>
        <v>144753724.94</v>
      </c>
      <c r="H48" s="12"/>
      <c r="I48" s="12"/>
      <c r="J48" s="5"/>
      <c r="K48" s="5"/>
    </row>
    <row r="49" spans="1:11" ht="12" customHeight="1" x14ac:dyDescent="0.3">
      <c r="A49" s="11"/>
      <c r="B49" s="10"/>
      <c r="C49" s="9"/>
      <c r="D49" s="8"/>
      <c r="E49" s="7"/>
      <c r="F49" s="6"/>
      <c r="H49" s="5"/>
      <c r="I49" s="5"/>
      <c r="J49" s="5"/>
      <c r="K49" s="5"/>
    </row>
    <row r="50" spans="1:11" x14ac:dyDescent="0.3">
      <c r="E50" s="5"/>
      <c r="F50" s="5"/>
    </row>
    <row r="51" spans="1:11" x14ac:dyDescent="0.3">
      <c r="A51" s="4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2026-02-06T15:24:50Z</dcterms:created>
  <dcterms:modified xsi:type="dcterms:W3CDTF">2026-02-06T16:48:54Z</dcterms:modified>
</cp:coreProperties>
</file>