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cceg\Desktop\CECCEG Contabilidad\Titulo V Ley General de Contabilidad Gubernamental\2018\2. Trimestral\6. Información Disciplina Financiera\12. Diciembre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definedNames>
    <definedName name="_xlnm.Print_Area" localSheetId="1">'F4'!$A$1:$E$81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E37" i="1"/>
  <c r="D37" i="1"/>
  <c r="C37" i="1"/>
  <c r="E34" i="1"/>
  <c r="E41" i="1" s="1"/>
  <c r="D34" i="1"/>
  <c r="D41" i="1" s="1"/>
  <c r="C34" i="1"/>
  <c r="E26" i="1"/>
  <c r="D26" i="1"/>
  <c r="C26" i="1"/>
  <c r="E16" i="1"/>
  <c r="D16" i="1"/>
  <c r="E12" i="1"/>
  <c r="D12" i="1"/>
  <c r="C12" i="1"/>
  <c r="E7" i="1"/>
  <c r="D7" i="1"/>
  <c r="C7" i="1"/>
  <c r="E20" i="1" l="1"/>
  <c r="E21" i="1" s="1"/>
  <c r="E22" i="1" s="1"/>
  <c r="E30" i="1" s="1"/>
  <c r="D20" i="1"/>
  <c r="C20" i="1"/>
  <c r="D21" i="1"/>
  <c r="D22" i="1" s="1"/>
  <c r="D30" i="1" s="1"/>
  <c r="C41" i="1"/>
  <c r="C21" i="1" s="1"/>
  <c r="C22" i="1" s="1"/>
  <c r="C30" i="1" s="1"/>
</calcChain>
</file>

<file path=xl/sharedStrings.xml><?xml version="1.0" encoding="utf-8"?>
<sst xmlns="http://schemas.openxmlformats.org/spreadsheetml/2006/main" count="67" uniqueCount="48">
  <si>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</si>
  <si>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</si>
  <si>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</si>
  <si>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</si>
  <si>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</si>
  <si>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</si>
  <si>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</si>
  <si>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</si>
  <si>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</si>
  <si>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</si>
  <si>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</si>
  <si>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</si>
  <si>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</si>
  <si>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</si>
  <si>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</si>
  <si>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</si>
  <si>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</si>
  <si>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</si>
  <si>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</si>
  <si>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</si>
  <si>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</si>
  <si>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</si>
  <si>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</si>
  <si>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</si>
  <si>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</si>
  <si>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</si>
  <si>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</si>
  <si>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</si>
  <si>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</si>
  <si>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</si>
  <si>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</si>
  <si>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</si>
  <si>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</si>
  <si>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</si>
  <si>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</si>
  <si>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</si>
  <si>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</si>
  <si>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</si>
  <si>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</si>
  <si>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</si>
  <si>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</si>
  <si>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</si>
  <si>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CENTRO DE EVALUACIÓN Y CONTROL DE CONFIANZA DEL ESTADO DE GUANAJUATO
Balance Presupuestario - LDF
al 31 de Diciembre de 2018
PESOS</t>
  </si>
  <si>
    <t>Bajo protesta de decir verdad declaramos que los Estados Financieros y sus Notas son razonablemente correctos y responsabilidad del emisor</t>
  </si>
  <si>
    <t>Lic. José Gustavo Saldívar Bautista</t>
  </si>
  <si>
    <t>C.P. Carlos Pineda Gómez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</si>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</sst>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6" fillId="0" borderId="0" xfId="0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1587500</xdr:colOff>
      <xdr:row>78</xdr:row>
      <xdr:rowOff>0</xdr:rowOff>
    </xdr:from>
    <xdr:to>
      <xdr:col>1</xdr:col>
      <xdr:colOff>4438650</xdr:colOff>
      <xdr:row>78</xdr:row>
      <xdr:rowOff>6350</xdr:rowOff>
    </xdr:to>
    <xdr:cxnSp macro="">
      <xdr:nvCxnSpPr>
        <xdr:cNvPr id="3" name="Conector recto 2"/>
        <xdr:cNvCxnSpPr/>
      </xdr:nvCxnSpPr>
      <xdr:spPr>
        <a:xfrm flipV="1">
          <a:off x="1651000" y="9423400"/>
          <a:ext cx="2851150" cy="6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5727700</xdr:colOff>
      <xdr:row>77</xdr:row>
      <xdr:rowOff>107950</xdr:rowOff>
    </xdr:from>
    <xdr:to>
      <xdr:col>4</xdr:col>
      <xdr:colOff>679450</xdr:colOff>
      <xdr:row>77</xdr:row>
      <xdr:rowOff>114300</xdr:rowOff>
    </xdr:to>
    <xdr:cxnSp macro="">
      <xdr:nvCxnSpPr>
        <xdr:cNvPr id="4" name="Conector recto 3"/>
        <xdr:cNvCxnSpPr/>
      </xdr:nvCxnSpPr>
      <xdr:spPr>
        <a:xfrm flipV="1">
          <a:off x="5791200" y="9404350"/>
          <a:ext cx="2851150" cy="6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ColWidth="12" defaultRowHeight="10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showGridLines="0" tabSelected="1" view="pageBreakPreview" zoomScale="60" zoomScaleNormal="100" workbookViewId="0">
      <selection activeCell="F79" sqref="F79"/>
    </sheetView>
  </sheetViews>
  <sheetFormatPr baseColWidth="10" defaultColWidth="12" defaultRowHeight="10" x14ac:dyDescent="0.2"/>
  <cols>
    <col min="1" max="1" width="1" style="1" customWidth="1"/>
    <col min="2" max="2" width="90.796875" style="1" customWidth="1"/>
    <col min="3" max="5" width="16.796875" style="1" customWidth="1"/>
    <col min="6" max="16384" width="12" style="1"/>
  </cols>
  <sheetData>
    <row r="1" spans="1:6" ht="12.75" customHeight="1" x14ac:dyDescent="0.2">
      <c r="A1" s="26" t="s">
        <v>42</v>
      </c>
      <c r="B1" s="27"/>
      <c r="C1" s="27"/>
      <c r="D1" s="27"/>
      <c r="E1" s="28"/>
    </row>
    <row r="2" spans="1:6" ht="12.75" customHeight="1" x14ac:dyDescent="0.2">
      <c r="A2" s="29"/>
      <c r="B2" s="30"/>
      <c r="C2" s="30"/>
      <c r="D2" s="30"/>
      <c r="E2" s="31"/>
    </row>
    <row r="3" spans="1:6" ht="12.75" customHeight="1" x14ac:dyDescent="0.2">
      <c r="A3" s="29"/>
      <c r="B3" s="30"/>
      <c r="C3" s="30"/>
      <c r="D3" s="30"/>
      <c r="E3" s="31"/>
    </row>
    <row r="4" spans="1:6" ht="12.75" customHeight="1" x14ac:dyDescent="0.2">
      <c r="A4" s="32"/>
      <c r="B4" s="33"/>
      <c r="C4" s="33"/>
      <c r="D4" s="33"/>
      <c r="E4" s="34"/>
    </row>
    <row r="5" spans="1:6" ht="21" x14ac:dyDescent="0.2">
      <c r="A5" s="35" t="s">
        <v>0</v>
      </c>
      <c r="B5" s="36"/>
      <c r="C5" s="2" t="s">
        <v>1</v>
      </c>
      <c r="D5" s="2" t="s">
        <v>2</v>
      </c>
      <c r="E5" s="2" t="s">
        <v>3</v>
      </c>
    </row>
    <row r="6" spans="1:6" ht="5.15" customHeight="1" x14ac:dyDescent="0.2">
      <c r="A6" s="3"/>
      <c r="B6" s="4"/>
      <c r="C6" s="5"/>
      <c r="D6" s="5"/>
      <c r="E6" s="5"/>
    </row>
    <row r="7" spans="1:6" ht="10.5" x14ac:dyDescent="0.2">
      <c r="A7" s="6"/>
      <c r="B7" s="7" t="s">
        <v>4</v>
      </c>
      <c r="C7" s="8">
        <f>SUM(C8:C10)</f>
        <v>92389237.170000002</v>
      </c>
      <c r="D7" s="8">
        <f t="shared" ref="D7:E7" si="0">SUM(D8:D10)</f>
        <v>102572101.36</v>
      </c>
      <c r="E7" s="8">
        <f t="shared" si="0"/>
        <v>102572101.36</v>
      </c>
    </row>
    <row r="8" spans="1:6" x14ac:dyDescent="0.2">
      <c r="A8" s="6"/>
      <c r="B8" s="9" t="s">
        <v>5</v>
      </c>
      <c r="C8" s="10">
        <v>92389237.170000002</v>
      </c>
      <c r="D8" s="10">
        <v>99567435.780000001</v>
      </c>
      <c r="E8" s="10">
        <v>99567435.780000001</v>
      </c>
    </row>
    <row r="9" spans="1:6" x14ac:dyDescent="0.2">
      <c r="A9" s="6"/>
      <c r="B9" s="9" t="s">
        <v>6</v>
      </c>
      <c r="C9" s="10">
        <v>0</v>
      </c>
      <c r="D9" s="10">
        <v>3004665.58</v>
      </c>
      <c r="E9" s="10">
        <v>3004665.58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15" customHeight="1" x14ac:dyDescent="0.2">
      <c r="A11" s="6"/>
      <c r="B11" s="11"/>
      <c r="C11" s="10"/>
      <c r="D11" s="10"/>
      <c r="E11" s="10"/>
    </row>
    <row r="12" spans="1:6" ht="13" x14ac:dyDescent="0.3">
      <c r="A12" s="6"/>
      <c r="B12" s="7" t="s">
        <v>8</v>
      </c>
      <c r="C12" s="8">
        <f>SUM(C13:C14)</f>
        <v>92389237.170000002</v>
      </c>
      <c r="D12" s="8">
        <f t="shared" ref="D12:E12" si="1">SUM(D13:D14)</f>
        <v>99620593.840000004</v>
      </c>
      <c r="E12" s="8">
        <f t="shared" si="1"/>
        <v>99426978.620000005</v>
      </c>
      <c r="F12" s="24"/>
    </row>
    <row r="13" spans="1:6" x14ac:dyDescent="0.2">
      <c r="A13" s="6"/>
      <c r="B13" s="9" t="s">
        <v>9</v>
      </c>
      <c r="C13" s="10">
        <v>92389237.170000002</v>
      </c>
      <c r="D13" s="10">
        <v>96615928.260000005</v>
      </c>
      <c r="E13" s="10">
        <v>96422313.040000007</v>
      </c>
    </row>
    <row r="14" spans="1:6" x14ac:dyDescent="0.2">
      <c r="A14" s="6"/>
      <c r="B14" s="9" t="s">
        <v>10</v>
      </c>
      <c r="C14" s="10">
        <v>0</v>
      </c>
      <c r="D14" s="10">
        <v>3004665.58</v>
      </c>
      <c r="E14" s="10">
        <v>3004665.58</v>
      </c>
    </row>
    <row r="15" spans="1:6" ht="5.15" customHeight="1" x14ac:dyDescent="0.2">
      <c r="A15" s="6"/>
      <c r="B15" s="11"/>
      <c r="C15" s="10"/>
      <c r="D15" s="10"/>
      <c r="E15" s="10"/>
    </row>
    <row r="16" spans="1:6" ht="13" x14ac:dyDescent="0.3">
      <c r="A16" s="6"/>
      <c r="B16" s="7" t="s">
        <v>11</v>
      </c>
      <c r="C16" s="12"/>
      <c r="D16" s="8">
        <f>SUM(D17:D18)</f>
        <v>15318937.710000001</v>
      </c>
      <c r="E16" s="8">
        <f>SUM(E17:E18)</f>
        <v>15125322.49</v>
      </c>
      <c r="F16" s="24"/>
    </row>
    <row r="17" spans="1:5" x14ac:dyDescent="0.2">
      <c r="A17" s="6"/>
      <c r="B17" s="9" t="s">
        <v>12</v>
      </c>
      <c r="C17" s="12"/>
      <c r="D17" s="10">
        <v>15318937.710000001</v>
      </c>
      <c r="E17" s="10">
        <v>15125322.49</v>
      </c>
    </row>
    <row r="18" spans="1:5" x14ac:dyDescent="0.2">
      <c r="A18" s="6"/>
      <c r="B18" s="9" t="s">
        <v>13</v>
      </c>
      <c r="C18" s="12"/>
      <c r="D18" s="10">
        <v>0</v>
      </c>
      <c r="E18" s="10">
        <v>0</v>
      </c>
    </row>
    <row r="19" spans="1:5" ht="5.15" customHeight="1" x14ac:dyDescent="0.2">
      <c r="A19" s="6"/>
      <c r="B19" s="11"/>
      <c r="C19" s="10"/>
      <c r="D19" s="10"/>
      <c r="E19" s="10"/>
    </row>
    <row r="20" spans="1:5" ht="10.5" x14ac:dyDescent="0.2">
      <c r="A20" s="6"/>
      <c r="B20" s="7" t="s">
        <v>14</v>
      </c>
      <c r="C20" s="8">
        <f>C7-C12</f>
        <v>0</v>
      </c>
      <c r="D20" s="8">
        <f>D7-D12+D16</f>
        <v>18270445.229999997</v>
      </c>
      <c r="E20" s="8">
        <f>E7-E12+E16</f>
        <v>18270445.229999997</v>
      </c>
    </row>
    <row r="21" spans="1:5" ht="10.5" x14ac:dyDescent="0.2">
      <c r="A21" s="6"/>
      <c r="B21" s="7" t="s">
        <v>15</v>
      </c>
      <c r="C21" s="8">
        <f>C20-C41</f>
        <v>0</v>
      </c>
      <c r="D21" s="8">
        <f t="shared" ref="D21:E21" si="2">D20-D41</f>
        <v>18270445.229999997</v>
      </c>
      <c r="E21" s="8">
        <f t="shared" si="2"/>
        <v>18270445.229999997</v>
      </c>
    </row>
    <row r="22" spans="1:5" ht="10.5" x14ac:dyDescent="0.2">
      <c r="A22" s="6"/>
      <c r="B22" s="7" t="s">
        <v>16</v>
      </c>
      <c r="C22" s="8">
        <f>C21</f>
        <v>0</v>
      </c>
      <c r="D22" s="8">
        <f>D21-D16</f>
        <v>2951507.5199999958</v>
      </c>
      <c r="E22" s="8">
        <f>E21-E16</f>
        <v>3145122.7399999965</v>
      </c>
    </row>
    <row r="23" spans="1:5" ht="5.15" customHeight="1" x14ac:dyDescent="0.2">
      <c r="A23" s="6"/>
      <c r="B23" s="11"/>
      <c r="C23" s="10"/>
      <c r="D23" s="10"/>
      <c r="E23" s="10"/>
    </row>
    <row r="24" spans="1:5" ht="10.5" x14ac:dyDescent="0.2">
      <c r="A24" s="35" t="s">
        <v>17</v>
      </c>
      <c r="B24" s="36"/>
      <c r="C24" s="13" t="s">
        <v>18</v>
      </c>
      <c r="D24" s="13" t="s">
        <v>2</v>
      </c>
      <c r="E24" s="13" t="s">
        <v>19</v>
      </c>
    </row>
    <row r="25" spans="1:5" ht="5.15" customHeight="1" x14ac:dyDescent="0.2">
      <c r="A25" s="6"/>
      <c r="B25" s="11"/>
      <c r="C25" s="10"/>
      <c r="D25" s="10"/>
      <c r="E25" s="10"/>
    </row>
    <row r="26" spans="1:5" ht="10.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15" customHeight="1" x14ac:dyDescent="0.2">
      <c r="A29" s="6"/>
      <c r="B29" s="11"/>
      <c r="C29" s="10"/>
      <c r="D29" s="10"/>
      <c r="E29" s="10"/>
    </row>
    <row r="30" spans="1:5" ht="10.5" x14ac:dyDescent="0.2">
      <c r="A30" s="6"/>
      <c r="B30" s="7" t="s">
        <v>23</v>
      </c>
      <c r="C30" s="8">
        <f>C22+C26</f>
        <v>0</v>
      </c>
      <c r="D30" s="8">
        <f t="shared" ref="D30:E30" si="4">D22+D26</f>
        <v>2951507.5199999958</v>
      </c>
      <c r="E30" s="8">
        <f t="shared" si="4"/>
        <v>3145122.7399999965</v>
      </c>
    </row>
    <row r="31" spans="1:5" ht="5.15" customHeight="1" x14ac:dyDescent="0.2">
      <c r="A31" s="6"/>
      <c r="B31" s="11"/>
      <c r="C31" s="10"/>
      <c r="D31" s="10"/>
      <c r="E31" s="10"/>
    </row>
    <row r="32" spans="1:5" ht="21" x14ac:dyDescent="0.2">
      <c r="A32" s="25" t="s">
        <v>17</v>
      </c>
      <c r="B32" s="25"/>
      <c r="C32" s="14" t="s">
        <v>24</v>
      </c>
      <c r="D32" s="13" t="s">
        <v>2</v>
      </c>
      <c r="E32" s="14" t="s">
        <v>25</v>
      </c>
    </row>
    <row r="33" spans="1:5" ht="5.15" customHeight="1" x14ac:dyDescent="0.2">
      <c r="A33" s="6"/>
      <c r="B33" s="15"/>
      <c r="C33" s="10"/>
      <c r="D33" s="10"/>
      <c r="E33" s="10"/>
    </row>
    <row r="34" spans="1:5" ht="10.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ht="10.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15" customHeight="1" x14ac:dyDescent="0.2">
      <c r="A40" s="6"/>
      <c r="B40" s="15"/>
      <c r="C40" s="10"/>
      <c r="D40" s="10"/>
      <c r="E40" s="10"/>
    </row>
    <row r="41" spans="1:5" ht="10.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15" customHeight="1" x14ac:dyDescent="0.2">
      <c r="A42" s="6"/>
      <c r="B42" s="16"/>
      <c r="C42" s="8"/>
      <c r="D42" s="8"/>
      <c r="E42" s="8"/>
    </row>
    <row r="43" spans="1:5" ht="21" x14ac:dyDescent="0.2">
      <c r="A43" s="25" t="s">
        <v>17</v>
      </c>
      <c r="B43" s="25"/>
      <c r="C43" s="14" t="s">
        <v>24</v>
      </c>
      <c r="D43" s="13" t="s">
        <v>2</v>
      </c>
      <c r="E43" s="14" t="s">
        <v>25</v>
      </c>
    </row>
    <row r="44" spans="1:5" ht="5.15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92389237.170000002</v>
      </c>
      <c r="D45" s="10">
        <v>99567435.780000001</v>
      </c>
      <c r="E45" s="10">
        <v>99567435.780000001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15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92389237.170000002</v>
      </c>
      <c r="D50" s="10">
        <v>96615928.260000005</v>
      </c>
      <c r="E50" s="10">
        <v>96422313.040000007</v>
      </c>
    </row>
    <row r="51" spans="1:5" ht="5.15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15318937.710000001</v>
      </c>
      <c r="E52" s="10">
        <v>15125322.49</v>
      </c>
    </row>
    <row r="53" spans="1:5" ht="5.15" customHeight="1" x14ac:dyDescent="0.2">
      <c r="A53" s="6"/>
      <c r="B53" s="15"/>
      <c r="C53" s="10"/>
      <c r="D53" s="10"/>
      <c r="E53" s="10"/>
    </row>
    <row r="54" spans="1:5" ht="10.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18270445.229999997</v>
      </c>
      <c r="E54" s="8">
        <f t="shared" si="9"/>
        <v>18270445.229999997</v>
      </c>
    </row>
    <row r="55" spans="1:5" ht="10.5" x14ac:dyDescent="0.2">
      <c r="A55" s="6"/>
      <c r="B55" s="7" t="s">
        <v>36</v>
      </c>
      <c r="C55" s="8">
        <f>C54-C46</f>
        <v>0</v>
      </c>
      <c r="D55" s="8">
        <f t="shared" ref="D55:E55" si="10">D54-D46</f>
        <v>18270445.229999997</v>
      </c>
      <c r="E55" s="8">
        <f t="shared" si="10"/>
        <v>18270445.229999997</v>
      </c>
    </row>
    <row r="56" spans="1:5" ht="5.15" customHeight="1" x14ac:dyDescent="0.2">
      <c r="A56" s="6"/>
      <c r="B56" s="15"/>
      <c r="C56" s="10"/>
      <c r="D56" s="10"/>
      <c r="E56" s="10"/>
    </row>
    <row r="57" spans="1:5" ht="21" x14ac:dyDescent="0.2">
      <c r="A57" s="25" t="s">
        <v>17</v>
      </c>
      <c r="B57" s="25"/>
      <c r="C57" s="14" t="s">
        <v>24</v>
      </c>
      <c r="D57" s="13" t="s">
        <v>2</v>
      </c>
      <c r="E57" s="14" t="s">
        <v>25</v>
      </c>
    </row>
    <row r="58" spans="1:5" ht="5.15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3004665.58</v>
      </c>
      <c r="E59" s="10">
        <v>3004665.58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15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3004665.58</v>
      </c>
      <c r="E64" s="10">
        <v>3004665.58</v>
      </c>
    </row>
    <row r="65" spans="1:5" ht="5.15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>
        <v>0</v>
      </c>
      <c r="E66" s="10">
        <v>0</v>
      </c>
    </row>
    <row r="67" spans="1:5" ht="5.15" customHeight="1" x14ac:dyDescent="0.2">
      <c r="A67" s="6"/>
      <c r="B67" s="15"/>
      <c r="C67" s="10"/>
      <c r="D67" s="10"/>
      <c r="E67" s="10"/>
    </row>
    <row r="68" spans="1:5" ht="10.5" x14ac:dyDescent="0.2">
      <c r="A68" s="6"/>
      <c r="B68" s="16" t="s">
        <v>39</v>
      </c>
      <c r="C68" s="8">
        <f>C59+C60-C64</f>
        <v>0</v>
      </c>
      <c r="D68" s="8">
        <f>D59+D60-D64-D66</f>
        <v>0</v>
      </c>
      <c r="E68" s="8">
        <f>E59+E60-E64-E66</f>
        <v>0</v>
      </c>
    </row>
    <row r="69" spans="1:5" ht="10.5" x14ac:dyDescent="0.2">
      <c r="A69" s="6"/>
      <c r="B69" s="16" t="s">
        <v>40</v>
      </c>
      <c r="C69" s="8">
        <f>C68-C60</f>
        <v>0</v>
      </c>
      <c r="D69" s="8">
        <f t="shared" ref="D69:E69" si="12">D68-D60</f>
        <v>0</v>
      </c>
      <c r="E69" s="8">
        <f t="shared" si="12"/>
        <v>0</v>
      </c>
    </row>
    <row r="70" spans="1:5" ht="5.15" customHeight="1" x14ac:dyDescent="0.2">
      <c r="A70" s="18"/>
      <c r="B70" s="19"/>
      <c r="C70" s="20"/>
      <c r="D70" s="20"/>
      <c r="E70" s="20"/>
    </row>
    <row r="72" spans="1:5" x14ac:dyDescent="0.2">
      <c r="A72" s="1" t="s">
        <v>43</v>
      </c>
    </row>
    <row r="78" spans="1:5" x14ac:dyDescent="0.2">
      <c r="B78" s="41"/>
    </row>
    <row r="79" spans="1:5" x14ac:dyDescent="0.2">
      <c r="B79" s="40" t="s">
        <v>44</v>
      </c>
      <c r="C79" s="39" t="s">
        <v>45</v>
      </c>
      <c r="D79" s="39"/>
      <c r="E79" s="39"/>
    </row>
    <row r="80" spans="1:5" x14ac:dyDescent="0.2">
      <c r="B80" s="37" t="s">
        <v>46</v>
      </c>
      <c r="C80" s="38" t="s">
        <v>47</v>
      </c>
      <c r="D80" s="38"/>
      <c r="E80" s="38"/>
    </row>
  </sheetData>
  <mergeCells count="8">
    <mergeCell ref="C79:E79"/>
    <mergeCell ref="C80:E80"/>
    <mergeCell ref="A57:B57"/>
    <mergeCell ref="A1:E4"/>
    <mergeCell ref="A5:B5"/>
    <mergeCell ref="A24:B24"/>
    <mergeCell ref="A32:B32"/>
    <mergeCell ref="A43:B43"/>
  </mergeCells>
  <pageMargins left="1.1023622047244095" right="0.11811023622047245" top="0.55118110236220474" bottom="0" header="0.31496062992125984" footer="0.31496062992125984"/>
  <pageSetup scale="73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F4</vt:lpstr>
      <vt:lpstr>'F4'!Área_de_impresión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Cecceg</cp:lastModifiedBy>
  <cp:lastPrinted>2019-02-20T19:48:52Z</cp:lastPrinted>
  <dcterms:created xsi:type="dcterms:W3CDTF">2017-01-11T17:21:42Z</dcterms:created>
  <dcterms:modified xsi:type="dcterms:W3CDTF">2019-02-20T19:48:52Z</dcterms:modified>
</cp:coreProperties>
</file>