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Formatos\"/>
    </mc:Choice>
  </mc:AlternateContent>
  <xr:revisionPtr revIDLastSave="0" documentId="13_ncr:1_{24F66ECD-DE22-41A4-8CDB-160A1B9804F7}" xr6:coauthVersionLast="36" xr6:coauthVersionMax="47" xr10:uidLastSave="{00000000-0000-0000-0000-000000000000}"/>
  <bookViews>
    <workbookView xWindow="1860" yWindow="1860" windowWidth="21600" windowHeight="11232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5" l="1"/>
  <c r="T16" i="5"/>
  <c r="T15" i="5"/>
  <c r="T14" i="5"/>
  <c r="T13" i="5"/>
  <c r="T12" i="5"/>
  <c r="T11" i="5"/>
  <c r="T10" i="5"/>
  <c r="T9" i="5"/>
  <c r="T8" i="5"/>
  <c r="T7" i="5"/>
  <c r="T6" i="5"/>
  <c r="T5" i="5"/>
  <c r="T4" i="5"/>
</calcChain>
</file>

<file path=xl/sharedStrings.xml><?xml version="1.0" encoding="utf-8"?>
<sst xmlns="http://schemas.openxmlformats.org/spreadsheetml/2006/main" count="197" uniqueCount="81">
  <si>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</si>
  <si>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</si>
  <si>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</si>
  <si>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</si>
  <si>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</si>
  <si>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</si>
  <si>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</si>
  <si>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</si>
  <si>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</si>
  <si>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</si>
  <si>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</si>
  <si>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</si>
  <si>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</si>
  <si>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</si>
  <si>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</si>
  <si>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</si>
  <si>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</si>
  <si>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</si>
  <si>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</si>
  <si>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</si>
  <si>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</si>
  <si>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</si>
  <si>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</si>
  <si>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</si>
  <si>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</si>
  <si>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</si>
  <si>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</si>
  <si>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</si>
  <si>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E</t>
  </si>
  <si>
    <t>E031</t>
  </si>
  <si>
    <t>EFICACIA EN LA OPERATIVIDAD POLICIAL</t>
  </si>
  <si>
    <t>CENTRO DE EVALUACIÓN Y CONTROL DE CONFIANZA DEL ESTADO DE GUANAJUATO</t>
  </si>
  <si>
    <t>SI</t>
  </si>
  <si>
    <t>COMPONENTE</t>
  </si>
  <si>
    <t>E031.C08: PERSONAL DE INSTANCIAS DE SEGURIDAD PÚBLICA CON RESULTADO DE EVALUACIÓN DE CONTROL DE CONFIANZA Y CERTIFICADO ÚNICO POLICIAL, EMITIDOS.</t>
  </si>
  <si>
    <t>PORCENTAJE DE EVALUACIONES DE CONTROL DE CONFIANZA REALIZADAS</t>
  </si>
  <si>
    <t>A/B*100</t>
  </si>
  <si>
    <t>(EVALUACIONES DE CONTROL DE CONFIANZA REALIZADAS) / (EVALUACIONES DE CONTROL DE CONFIANZA PROGRAMADAS) * 100</t>
  </si>
  <si>
    <t xml:space="preserve">EVALUACIONES DE CONTROL DE CONFIANZA </t>
  </si>
  <si>
    <t>PORCENTAJE DE CONSTANCIAS DE RESULTADOS DE EVALUACIONES DE CONTROL Y CONFIANZA ENTREGADAS QUE CUMPLEN CON LOS FUNDAMENTOS NORMATIVOS Y DE CALIDAD ESTABLECIDOS POR EL CNCA</t>
  </si>
  <si>
    <t>(CONSTANCIAS DE RESULTADOS DE EVALUACIONES DE CONTROL Y CONFIANZA ENTREGADAS QUE CUMPLEN CON LOS FUNDAMENTOS NORMATIVOS Y DE CALIDAD ESTABLECIDOS POR EL CNCA) / (CONSTANCIAS DE RESULTADOS DE EVALUACIONES DE CONTROL Y CONFIANZA RELIZADAS) * 100</t>
  </si>
  <si>
    <t>CONSTANCIAS DE RESULTADOS DE EVALUACIONES DE CONTROL Y CONFIANZA</t>
  </si>
  <si>
    <t>PORCENTAJE DE ELEMENTOS DE SEGURIDAD PÚBLICA ESTATAL Y MUNICIPAL DEBIDAMENTE EVALUADOS EN CONTROL DE CONFIANZA</t>
  </si>
  <si>
    <t>(ELEMENTOS QUE PERTENECEN A ALGUNA INSTANCIA DE SEGURIDA PÚBLICA ESTATAL O MUNICIPAL QUE CUENTAN CON EVLAUACIÓN EN CONTROL DE CONFIANZA) / (ESTADO DE FUERZA DE ACUERDO AL REGISTRO NACIONAL DE PERSONAL DE SEGURIDAD PÚBLICA) * 100</t>
  </si>
  <si>
    <t>ELEMENTOS QUE PERTENECEN A ALGUNA INSTANCIA DE SEGURIDA PÚBLICA ESTATAL O MUNICIPAL</t>
  </si>
  <si>
    <t>PORCENTAJE DEL PERSONAL OPERATIVO EN SEGURIDAD PÚBLICA ESTATAL Y CORPORACIONES MUNICIPALES CON CERTIFICADO ÚNICO POLICIAL</t>
  </si>
  <si>
    <t>(ELEMENTOS QUE PERTENECEN A ALGUNA INSTANCIA DE SEGURIDA PÚBLICA ESTATAL O MUNICIPAL QUE CUENTAN CON CUP) / (ESTADO DE FUERZA DE ACUERDO AL REGISTRO NACIONAL DE PERSONAL DE SEGURIDAD PÚBLICA) * 100</t>
  </si>
  <si>
    <t>ELEMENTOS QUE PERTENECEN A ALGUNA INSTANCIA DE SEGURIDA PÚBLICA ESTATAL O MUNICIPAL Y CUENTAN CON CUP</t>
  </si>
  <si>
    <t>CONSTANCIAS DE RESULTADOS DE CONTROL DE CONFIANZA</t>
  </si>
  <si>
    <t>Ʃ CONSTANCIAS EMITIDAS</t>
  </si>
  <si>
    <t>CONSTANCIAS DE RESULTADOS DE EVALUACIONES DE CONTROL Y CONFIANZA ENTREGADAS</t>
  </si>
  <si>
    <t>CONSTANCIAS EMITIDAS</t>
  </si>
  <si>
    <t>CERTIFICADOS UNICO POLICIAL</t>
  </si>
  <si>
    <t>Ʃ CERTIFICADOS EMITIDOS</t>
  </si>
  <si>
    <t>CERTIFICADO ÚNICO POLICIAL EMITIDOS</t>
  </si>
  <si>
    <t>CERTIFICADOS EMITIDOS</t>
  </si>
  <si>
    <t>PROGRAMACIÓN PARA LA APLICACIÓN DE EVALUACIONES DE CONTROL DE CONFIANZA A PERSONAL DE INSTANCIAS DE SEGURIDAD PÚBLICA Y A ASPIRANTES</t>
  </si>
  <si>
    <t>Ʃ EVALUACIONES DE CONTROL DE CONFIANZA PROGRAMADAS</t>
  </si>
  <si>
    <t>EVALUACIONES DE CONTROL DE CONFIANZA PROGRAMADAS</t>
  </si>
  <si>
    <t>EVALUACIONES POLIGRÁFICAS REALIZADAS</t>
  </si>
  <si>
    <t>Ʃ EVALUACIÓN POLIGRÁFICA CONCLUIDA</t>
  </si>
  <si>
    <t>EVALUACIÓN POLIGRÁFICA CONCLUIDA</t>
  </si>
  <si>
    <t>EVALUACIONES DE INVESTIGACIÓN SOCIO-ECONÓMICA REALIZADAS</t>
  </si>
  <si>
    <t>Ʃ EVALUACIÓN DE INVESTIGACIÓN SOCIOCONÓMICA CONCLUIDA</t>
  </si>
  <si>
    <t>EVALUACIÓN DE INVESTIGACIÓN SOCIOECONÓMICA CONCLUIDA</t>
  </si>
  <si>
    <t>EVALUACIÓN DE INVESTIGACIÓN SOCIOCONÓMICA CONCLUIDA</t>
  </si>
  <si>
    <t>EVALUACIONES TOXICOLÓGICAS REALIZADAS</t>
  </si>
  <si>
    <t>Ʃ EVALUACIÓN TOXICOLÓGICA CONCLUIDA</t>
  </si>
  <si>
    <t>EVALUACIÓN TOXICOLÓGICA CONCLUIDA</t>
  </si>
  <si>
    <t>EVALUACIONES MÉDICAS REALIZADAS</t>
  </si>
  <si>
    <t>Ʃ EVALUACIÓN MÉDICA CONCLUIDA</t>
  </si>
  <si>
    <t>EVALUACIÓN MÉDICA CONCLUIDA</t>
  </si>
  <si>
    <t>EVALUACIONES PSICOLÓGICAS REALIZADAS</t>
  </si>
  <si>
    <t>Ʃ EVALUACIÓN PSICOLÓGICA CONCLUIDA</t>
  </si>
  <si>
    <t>EVALUACIÓN PSICOLÓGICA CONCLUIDA</t>
  </si>
  <si>
    <t>NUMERO DE EXPEDIENTES APERTURADOS POR EL ÁREA DE ARCHIVO</t>
  </si>
  <si>
    <t>Ʃ NUMERO DE EXPEDIENTES APERTURADOS POR EL ÁREA DE ARCHIVO</t>
  </si>
  <si>
    <t>EXPEDIENTES APERTURADOS</t>
  </si>
  <si>
    <t>RESULTADOS DE EVALUACIÓN DE CONTROL DE CONFIANZA EMITIDOS</t>
  </si>
  <si>
    <t>RESULTADOS EMITIDOS</t>
  </si>
  <si>
    <t>Centro de Evaluación y Control de Confianza del Estado de Guanajuato
Indicadores de Resultados
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</si>
</sst>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 Narrow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1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1303020</xdr:colOff>
      <xdr:row>27</xdr:row>
      <xdr:rowOff>91440</xdr:rowOff>
    </xdr:from>
    <xdr:to>
      <xdr:col>10</xdr:col>
      <xdr:colOff>196993</xdr:colOff>
      <xdr:row>33</xdr:row>
      <xdr:rowOff>50427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AB0691B-5270-4987-8B1D-92382DC0E126}"/>
            </a:ext>
          </a:extLst>
        </xdr:cNvPr>
        <xdr:cNvGrpSpPr/>
      </xdr:nvGrpSpPr>
      <xdr:grpSpPr>
        <a:xfrm>
          <a:off x="2827020" y="15621000"/>
          <a:ext cx="6430153" cy="73622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576EF134-F3A7-4809-A0E7-A5FF290D35C7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091A7FB-F73A-49D3-8825-3E7C624D645E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showGridLines="0" tabSelected="1" topLeftCell="A2" zoomScaleNormal="100" workbookViewId="0">
      <selection activeCell="A2" sqref="A2:E2"/>
    </sheetView>
  </sheetViews>
  <sheetFormatPr baseColWidth="10" defaultColWidth="12" defaultRowHeight="10.199999999999999" x14ac:dyDescent="0.2"/>
  <cols>
    <col min="1" max="1" width="13.5703125" customWidth="1"/>
    <col min="2" max="2" width="15" style="1" customWidth="1"/>
    <col min="3" max="3" width="25" style="1" customWidth="1"/>
    <col min="4" max="4" width="20.5703125" style="1" customWidth="1"/>
    <col min="5" max="5" width="19.28515625" style="1" customWidth="1"/>
    <col min="6" max="10" width="15.28515625" style="1" customWidth="1"/>
    <col min="11" max="11" width="11.28515625" style="1" customWidth="1"/>
    <col min="12" max="12" width="14.5703125" style="1" customWidth="1"/>
    <col min="13" max="13" width="39.28515625" style="1" customWidth="1"/>
    <col min="14" max="14" width="31.85546875" style="1" customWidth="1"/>
    <col min="15" max="15" width="14.140625" style="1" customWidth="1"/>
    <col min="16" max="16" width="16.28515625" style="1" customWidth="1"/>
    <col min="17" max="17" width="39" style="1" customWidth="1"/>
    <col min="18" max="21" width="12" style="1"/>
    <col min="22" max="22" width="13" style="1" bestFit="1" customWidth="1"/>
    <col min="23" max="23" width="16" customWidth="1"/>
  </cols>
  <sheetData>
    <row r="1" spans="1:23" ht="60" customHeight="1" x14ac:dyDescent="0.2">
      <c r="A1" s="11" t="s">
        <v>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3"/>
    </row>
    <row r="2" spans="1:23" ht="28.5" customHeight="1" x14ac:dyDescent="0.2">
      <c r="A2" s="33" t="s">
        <v>0</v>
      </c>
      <c r="B2" s="34"/>
      <c r="C2" s="34"/>
      <c r="D2" s="34"/>
      <c r="E2" s="35"/>
      <c r="F2" s="17" t="s">
        <v>1</v>
      </c>
      <c r="G2" s="17"/>
      <c r="H2" s="17"/>
      <c r="I2" s="17"/>
      <c r="J2" s="17"/>
      <c r="K2" s="10" t="s">
        <v>2</v>
      </c>
      <c r="L2" s="10"/>
      <c r="M2" s="10"/>
      <c r="N2" s="36" t="s">
        <v>3</v>
      </c>
      <c r="O2" s="37"/>
      <c r="P2" s="37"/>
      <c r="Q2" s="37"/>
      <c r="R2" s="37"/>
      <c r="S2" s="37"/>
      <c r="T2" s="38"/>
      <c r="U2" s="14" t="s">
        <v>4</v>
      </c>
      <c r="V2" s="14"/>
      <c r="W2" s="14"/>
    </row>
    <row r="3" spans="1:23" ht="63.6" customHeight="1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6" t="s">
        <v>24</v>
      </c>
      <c r="G3" s="6" t="s">
        <v>10</v>
      </c>
      <c r="H3" s="6" t="s">
        <v>25</v>
      </c>
      <c r="I3" s="7" t="s">
        <v>26</v>
      </c>
      <c r="J3" s="7" t="s">
        <v>27</v>
      </c>
      <c r="K3" s="8" t="s">
        <v>11</v>
      </c>
      <c r="L3" s="8" t="s">
        <v>12</v>
      </c>
      <c r="M3" s="8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15" t="s">
        <v>21</v>
      </c>
      <c r="V3" s="16" t="s">
        <v>22</v>
      </c>
      <c r="W3" s="16" t="s">
        <v>23</v>
      </c>
    </row>
    <row r="4" spans="1:23" ht="61.2" x14ac:dyDescent="0.2">
      <c r="A4" s="18" t="s">
        <v>28</v>
      </c>
      <c r="B4" s="19" t="s">
        <v>29</v>
      </c>
      <c r="C4" s="20" t="s">
        <v>30</v>
      </c>
      <c r="D4" s="21">
        <v>174</v>
      </c>
      <c r="E4" s="22" t="s">
        <v>31</v>
      </c>
      <c r="F4" s="23">
        <v>133137829.59999999</v>
      </c>
      <c r="G4" s="23">
        <v>177920239.88</v>
      </c>
      <c r="H4" s="23">
        <v>24634195.899999999</v>
      </c>
      <c r="I4" s="23">
        <v>24634195.899999999</v>
      </c>
      <c r="J4" s="23">
        <v>24634195.899999999</v>
      </c>
      <c r="K4" s="18" t="s">
        <v>32</v>
      </c>
      <c r="L4" s="18" t="s">
        <v>33</v>
      </c>
      <c r="M4" s="24" t="s">
        <v>34</v>
      </c>
      <c r="N4" s="24" t="s">
        <v>35</v>
      </c>
      <c r="O4" s="18" t="s">
        <v>33</v>
      </c>
      <c r="P4" s="22" t="s">
        <v>36</v>
      </c>
      <c r="Q4" s="22" t="s">
        <v>37</v>
      </c>
      <c r="R4" s="25">
        <v>1</v>
      </c>
      <c r="S4" s="25">
        <v>1</v>
      </c>
      <c r="T4" s="25">
        <f>+U4/V4</f>
        <v>0.21557894736842106</v>
      </c>
      <c r="U4" s="26">
        <v>2048</v>
      </c>
      <c r="V4" s="26">
        <v>9500</v>
      </c>
      <c r="W4" s="22" t="s">
        <v>38</v>
      </c>
    </row>
    <row r="5" spans="1:23" ht="91.8" x14ac:dyDescent="0.2">
      <c r="A5" s="18" t="s">
        <v>28</v>
      </c>
      <c r="B5" s="19" t="s">
        <v>29</v>
      </c>
      <c r="C5" s="20" t="s">
        <v>30</v>
      </c>
      <c r="D5" s="21">
        <v>174</v>
      </c>
      <c r="E5" s="22" t="s">
        <v>31</v>
      </c>
      <c r="F5" s="23">
        <v>133137829.59999999</v>
      </c>
      <c r="G5" s="23">
        <v>177920239.88</v>
      </c>
      <c r="H5" s="23">
        <v>24634195.899999999</v>
      </c>
      <c r="I5" s="23">
        <v>24634195.899999999</v>
      </c>
      <c r="J5" s="23">
        <v>24634195.899999999</v>
      </c>
      <c r="K5" s="18" t="s">
        <v>32</v>
      </c>
      <c r="L5" s="18" t="s">
        <v>33</v>
      </c>
      <c r="M5" s="24" t="s">
        <v>34</v>
      </c>
      <c r="N5" s="24" t="s">
        <v>39</v>
      </c>
      <c r="O5" s="18" t="s">
        <v>33</v>
      </c>
      <c r="P5" s="22" t="s">
        <v>36</v>
      </c>
      <c r="Q5" s="22" t="s">
        <v>40</v>
      </c>
      <c r="R5" s="27">
        <v>1</v>
      </c>
      <c r="S5" s="27">
        <v>1</v>
      </c>
      <c r="T5" s="25">
        <f>+U5/V5</f>
        <v>0.32578947368421052</v>
      </c>
      <c r="U5" s="26">
        <v>3095</v>
      </c>
      <c r="V5" s="26">
        <v>9500</v>
      </c>
      <c r="W5" s="22" t="s">
        <v>41</v>
      </c>
    </row>
    <row r="6" spans="1:23" ht="91.8" x14ac:dyDescent="0.2">
      <c r="A6" s="18" t="s">
        <v>28</v>
      </c>
      <c r="B6" s="19" t="s">
        <v>29</v>
      </c>
      <c r="C6" s="20" t="s">
        <v>30</v>
      </c>
      <c r="D6" s="21">
        <v>174</v>
      </c>
      <c r="E6" s="22" t="s">
        <v>31</v>
      </c>
      <c r="F6" s="23">
        <v>133137829.59999999</v>
      </c>
      <c r="G6" s="23">
        <v>177920239.88</v>
      </c>
      <c r="H6" s="23">
        <v>24634195.899999999</v>
      </c>
      <c r="I6" s="23">
        <v>24634195.899999999</v>
      </c>
      <c r="J6" s="23">
        <v>24634195.899999999</v>
      </c>
      <c r="K6" s="18" t="s">
        <v>32</v>
      </c>
      <c r="L6" s="18" t="s">
        <v>33</v>
      </c>
      <c r="M6" s="24" t="s">
        <v>34</v>
      </c>
      <c r="N6" s="24" t="s">
        <v>42</v>
      </c>
      <c r="O6" s="18" t="s">
        <v>33</v>
      </c>
      <c r="P6" s="22" t="s">
        <v>36</v>
      </c>
      <c r="Q6" s="22" t="s">
        <v>43</v>
      </c>
      <c r="R6" s="27">
        <v>1</v>
      </c>
      <c r="S6" s="27">
        <v>1</v>
      </c>
      <c r="T6" s="25">
        <f>+U6/V6</f>
        <v>1</v>
      </c>
      <c r="U6" s="26">
        <v>12764</v>
      </c>
      <c r="V6" s="26">
        <v>12764</v>
      </c>
      <c r="W6" s="28" t="s">
        <v>44</v>
      </c>
    </row>
    <row r="7" spans="1:23" ht="112.2" x14ac:dyDescent="0.2">
      <c r="A7" s="18" t="s">
        <v>28</v>
      </c>
      <c r="B7" s="19" t="s">
        <v>29</v>
      </c>
      <c r="C7" s="20" t="s">
        <v>30</v>
      </c>
      <c r="D7" s="21">
        <v>174</v>
      </c>
      <c r="E7" s="22" t="s">
        <v>31</v>
      </c>
      <c r="F7" s="23">
        <v>133137829.59999999</v>
      </c>
      <c r="G7" s="23">
        <v>177920239.88</v>
      </c>
      <c r="H7" s="23">
        <v>24634195.899999999</v>
      </c>
      <c r="I7" s="23">
        <v>24634195.899999999</v>
      </c>
      <c r="J7" s="23">
        <v>24634195.899999999</v>
      </c>
      <c r="K7" s="18" t="s">
        <v>32</v>
      </c>
      <c r="L7" s="18" t="s">
        <v>33</v>
      </c>
      <c r="M7" s="24" t="s">
        <v>34</v>
      </c>
      <c r="N7" s="24" t="s">
        <v>45</v>
      </c>
      <c r="O7" s="18" t="s">
        <v>33</v>
      </c>
      <c r="P7" s="22" t="s">
        <v>36</v>
      </c>
      <c r="Q7" s="22" t="s">
        <v>46</v>
      </c>
      <c r="R7" s="27">
        <v>1</v>
      </c>
      <c r="S7" s="27">
        <v>1</v>
      </c>
      <c r="T7" s="25">
        <f>+U7/V7</f>
        <v>0.95963749265754805</v>
      </c>
      <c r="U7" s="26">
        <v>11436</v>
      </c>
      <c r="V7" s="26">
        <v>11917</v>
      </c>
      <c r="W7" s="28" t="s">
        <v>47</v>
      </c>
    </row>
    <row r="8" spans="1:23" ht="61.2" x14ac:dyDescent="0.2">
      <c r="A8" s="18" t="s">
        <v>28</v>
      </c>
      <c r="B8" s="19" t="s">
        <v>29</v>
      </c>
      <c r="C8" s="20" t="s">
        <v>30</v>
      </c>
      <c r="D8" s="21">
        <v>174</v>
      </c>
      <c r="E8" s="22" t="s">
        <v>31</v>
      </c>
      <c r="F8" s="23">
        <v>133137829.59999999</v>
      </c>
      <c r="G8" s="23">
        <v>177920239.88</v>
      </c>
      <c r="H8" s="23">
        <v>24634195.899999999</v>
      </c>
      <c r="I8" s="23">
        <v>24634195.899999999</v>
      </c>
      <c r="J8" s="23">
        <v>24634195.899999999</v>
      </c>
      <c r="K8" s="18" t="s">
        <v>32</v>
      </c>
      <c r="L8" s="18" t="s">
        <v>33</v>
      </c>
      <c r="M8" s="24" t="s">
        <v>34</v>
      </c>
      <c r="N8" s="24" t="s">
        <v>48</v>
      </c>
      <c r="O8" s="18" t="s">
        <v>33</v>
      </c>
      <c r="P8" s="22" t="s">
        <v>49</v>
      </c>
      <c r="Q8" s="22" t="s">
        <v>50</v>
      </c>
      <c r="R8" s="29">
        <v>9500</v>
      </c>
      <c r="S8" s="29">
        <v>9500</v>
      </c>
      <c r="T8" s="30">
        <f>+U8</f>
        <v>3095</v>
      </c>
      <c r="U8" s="26">
        <v>3095</v>
      </c>
      <c r="V8" s="26">
        <v>9500</v>
      </c>
      <c r="W8" s="24" t="s">
        <v>51</v>
      </c>
    </row>
    <row r="9" spans="1:23" ht="61.2" x14ac:dyDescent="0.2">
      <c r="A9" s="18" t="s">
        <v>28</v>
      </c>
      <c r="B9" s="19" t="s">
        <v>29</v>
      </c>
      <c r="C9" s="20" t="s">
        <v>30</v>
      </c>
      <c r="D9" s="21">
        <v>174</v>
      </c>
      <c r="E9" s="22" t="s">
        <v>31</v>
      </c>
      <c r="F9" s="23">
        <v>133137829.59999999</v>
      </c>
      <c r="G9" s="23">
        <v>177920239.88</v>
      </c>
      <c r="H9" s="23">
        <v>24634195.899999999</v>
      </c>
      <c r="I9" s="23">
        <v>24634195.899999999</v>
      </c>
      <c r="J9" s="23">
        <v>24634195.899999999</v>
      </c>
      <c r="K9" s="18" t="s">
        <v>32</v>
      </c>
      <c r="L9" s="18" t="s">
        <v>33</v>
      </c>
      <c r="M9" s="24" t="s">
        <v>34</v>
      </c>
      <c r="N9" s="24" t="s">
        <v>52</v>
      </c>
      <c r="O9" s="18" t="s">
        <v>33</v>
      </c>
      <c r="P9" s="22" t="s">
        <v>53</v>
      </c>
      <c r="Q9" s="22" t="s">
        <v>54</v>
      </c>
      <c r="R9" s="29">
        <v>2000</v>
      </c>
      <c r="S9" s="29">
        <v>2000</v>
      </c>
      <c r="T9" s="30">
        <f t="shared" ref="T9:T17" si="0">+U9</f>
        <v>324</v>
      </c>
      <c r="U9" s="26">
        <v>324</v>
      </c>
      <c r="V9" s="26">
        <v>2000</v>
      </c>
      <c r="W9" s="24" t="s">
        <v>55</v>
      </c>
    </row>
    <row r="10" spans="1:23" ht="61.2" x14ac:dyDescent="0.2">
      <c r="A10" s="18" t="s">
        <v>28</v>
      </c>
      <c r="B10" s="19" t="s">
        <v>29</v>
      </c>
      <c r="C10" s="20" t="s">
        <v>30</v>
      </c>
      <c r="D10" s="21">
        <v>174</v>
      </c>
      <c r="E10" s="22" t="s">
        <v>31</v>
      </c>
      <c r="F10" s="23">
        <v>133137829.59999999</v>
      </c>
      <c r="G10" s="23">
        <v>177920239.88</v>
      </c>
      <c r="H10" s="23">
        <v>24634195.899999999</v>
      </c>
      <c r="I10" s="23">
        <v>24634195.899999999</v>
      </c>
      <c r="J10" s="23">
        <v>24634195.899999999</v>
      </c>
      <c r="K10" s="18" t="s">
        <v>32</v>
      </c>
      <c r="L10" s="18" t="s">
        <v>33</v>
      </c>
      <c r="M10" s="24" t="s">
        <v>34</v>
      </c>
      <c r="N10" s="24" t="s">
        <v>56</v>
      </c>
      <c r="O10" s="18" t="s">
        <v>33</v>
      </c>
      <c r="P10" s="22" t="s">
        <v>57</v>
      </c>
      <c r="Q10" s="22" t="s">
        <v>58</v>
      </c>
      <c r="R10" s="29">
        <v>9500</v>
      </c>
      <c r="S10" s="29">
        <v>9500</v>
      </c>
      <c r="T10" s="30">
        <f t="shared" si="0"/>
        <v>2048</v>
      </c>
      <c r="U10" s="26">
        <v>2048</v>
      </c>
      <c r="V10" s="26">
        <v>9500</v>
      </c>
      <c r="W10" s="31" t="s">
        <v>58</v>
      </c>
    </row>
    <row r="11" spans="1:23" ht="61.2" x14ac:dyDescent="0.2">
      <c r="A11" s="18" t="s">
        <v>28</v>
      </c>
      <c r="B11" s="19" t="s">
        <v>29</v>
      </c>
      <c r="C11" s="20" t="s">
        <v>30</v>
      </c>
      <c r="D11" s="21">
        <v>174</v>
      </c>
      <c r="E11" s="22" t="s">
        <v>31</v>
      </c>
      <c r="F11" s="23">
        <v>133137829.59999999</v>
      </c>
      <c r="G11" s="23">
        <v>177920239.88</v>
      </c>
      <c r="H11" s="23">
        <v>24634195.899999999</v>
      </c>
      <c r="I11" s="23">
        <v>24634195.899999999</v>
      </c>
      <c r="J11" s="23">
        <v>24634195.899999999</v>
      </c>
      <c r="K11" s="18" t="s">
        <v>32</v>
      </c>
      <c r="L11" s="18" t="s">
        <v>33</v>
      </c>
      <c r="M11" s="24" t="s">
        <v>34</v>
      </c>
      <c r="N11" s="24" t="s">
        <v>59</v>
      </c>
      <c r="O11" s="18" t="s">
        <v>33</v>
      </c>
      <c r="P11" s="22" t="s">
        <v>60</v>
      </c>
      <c r="Q11" s="22" t="s">
        <v>61</v>
      </c>
      <c r="R11" s="29">
        <v>9000</v>
      </c>
      <c r="S11" s="29">
        <v>9000</v>
      </c>
      <c r="T11" s="30">
        <f t="shared" si="0"/>
        <v>1696</v>
      </c>
      <c r="U11" s="26">
        <v>1696</v>
      </c>
      <c r="V11" s="26">
        <v>9000</v>
      </c>
      <c r="W11" s="24" t="s">
        <v>61</v>
      </c>
    </row>
    <row r="12" spans="1:23" ht="61.2" x14ac:dyDescent="0.2">
      <c r="A12" s="18" t="s">
        <v>28</v>
      </c>
      <c r="B12" s="19" t="s">
        <v>29</v>
      </c>
      <c r="C12" s="20" t="s">
        <v>30</v>
      </c>
      <c r="D12" s="21">
        <v>174</v>
      </c>
      <c r="E12" s="22" t="s">
        <v>31</v>
      </c>
      <c r="F12" s="23">
        <v>133137829.59999999</v>
      </c>
      <c r="G12" s="23">
        <v>177920239.88</v>
      </c>
      <c r="H12" s="23">
        <v>24634195.899999999</v>
      </c>
      <c r="I12" s="23">
        <v>24634195.899999999</v>
      </c>
      <c r="J12" s="23">
        <v>24634195.899999999</v>
      </c>
      <c r="K12" s="18" t="s">
        <v>32</v>
      </c>
      <c r="L12" s="18" t="s">
        <v>33</v>
      </c>
      <c r="M12" s="24" t="s">
        <v>34</v>
      </c>
      <c r="N12" s="24" t="s">
        <v>62</v>
      </c>
      <c r="O12" s="18" t="s">
        <v>33</v>
      </c>
      <c r="P12" s="22" t="s">
        <v>63</v>
      </c>
      <c r="Q12" s="22" t="s">
        <v>64</v>
      </c>
      <c r="R12" s="29">
        <v>9500</v>
      </c>
      <c r="S12" s="29">
        <v>9500</v>
      </c>
      <c r="T12" s="30">
        <f t="shared" si="0"/>
        <v>2072</v>
      </c>
      <c r="U12" s="26">
        <v>2072</v>
      </c>
      <c r="V12" s="26">
        <v>9500</v>
      </c>
      <c r="W12" s="24" t="s">
        <v>65</v>
      </c>
    </row>
    <row r="13" spans="1:23" ht="61.2" x14ac:dyDescent="0.2">
      <c r="A13" s="18" t="s">
        <v>28</v>
      </c>
      <c r="B13" s="19" t="s">
        <v>29</v>
      </c>
      <c r="C13" s="20" t="s">
        <v>30</v>
      </c>
      <c r="D13" s="21">
        <v>174</v>
      </c>
      <c r="E13" s="22" t="s">
        <v>31</v>
      </c>
      <c r="F13" s="23">
        <v>133137829.59999999</v>
      </c>
      <c r="G13" s="23">
        <v>177920239.88</v>
      </c>
      <c r="H13" s="23">
        <v>24634195.899999999</v>
      </c>
      <c r="I13" s="23">
        <v>24634195.899999999</v>
      </c>
      <c r="J13" s="23">
        <v>24634195.899999999</v>
      </c>
      <c r="K13" s="18" t="s">
        <v>32</v>
      </c>
      <c r="L13" s="18" t="s">
        <v>33</v>
      </c>
      <c r="M13" s="24" t="s">
        <v>34</v>
      </c>
      <c r="N13" s="24" t="s">
        <v>66</v>
      </c>
      <c r="O13" s="18" t="s">
        <v>33</v>
      </c>
      <c r="P13" s="22" t="s">
        <v>67</v>
      </c>
      <c r="Q13" s="22" t="s">
        <v>68</v>
      </c>
      <c r="R13" s="29">
        <v>9500</v>
      </c>
      <c r="S13" s="29">
        <v>9500</v>
      </c>
      <c r="T13" s="30">
        <f t="shared" si="0"/>
        <v>1849</v>
      </c>
      <c r="U13" s="26">
        <v>1849</v>
      </c>
      <c r="V13" s="26">
        <v>9500</v>
      </c>
      <c r="W13" s="24" t="s">
        <v>68</v>
      </c>
    </row>
    <row r="14" spans="1:23" ht="61.2" x14ac:dyDescent="0.2">
      <c r="A14" s="18" t="s">
        <v>28</v>
      </c>
      <c r="B14" s="19" t="s">
        <v>29</v>
      </c>
      <c r="C14" s="20" t="s">
        <v>30</v>
      </c>
      <c r="D14" s="21">
        <v>174</v>
      </c>
      <c r="E14" s="22" t="s">
        <v>31</v>
      </c>
      <c r="F14" s="23">
        <v>133137829.59999999</v>
      </c>
      <c r="G14" s="23">
        <v>177920239.88</v>
      </c>
      <c r="H14" s="23">
        <v>24634195.899999999</v>
      </c>
      <c r="I14" s="23">
        <v>24634195.899999999</v>
      </c>
      <c r="J14" s="23">
        <v>24634195.899999999</v>
      </c>
      <c r="K14" s="18" t="s">
        <v>32</v>
      </c>
      <c r="L14" s="18" t="s">
        <v>33</v>
      </c>
      <c r="M14" s="24" t="s">
        <v>34</v>
      </c>
      <c r="N14" s="24" t="s">
        <v>69</v>
      </c>
      <c r="O14" s="18" t="s">
        <v>33</v>
      </c>
      <c r="P14" s="32" t="s">
        <v>70</v>
      </c>
      <c r="Q14" s="32" t="s">
        <v>71</v>
      </c>
      <c r="R14" s="29">
        <v>9500</v>
      </c>
      <c r="S14" s="29">
        <v>9500</v>
      </c>
      <c r="T14" s="30">
        <f t="shared" si="0"/>
        <v>2109</v>
      </c>
      <c r="U14" s="26">
        <v>2109</v>
      </c>
      <c r="V14" s="26">
        <v>9500</v>
      </c>
      <c r="W14" s="24" t="s">
        <v>71</v>
      </c>
    </row>
    <row r="15" spans="1:23" ht="61.2" x14ac:dyDescent="0.2">
      <c r="A15" s="18" t="s">
        <v>28</v>
      </c>
      <c r="B15" s="19" t="s">
        <v>29</v>
      </c>
      <c r="C15" s="20" t="s">
        <v>30</v>
      </c>
      <c r="D15" s="21">
        <v>174</v>
      </c>
      <c r="E15" s="22" t="s">
        <v>31</v>
      </c>
      <c r="F15" s="23">
        <v>133137829.59999999</v>
      </c>
      <c r="G15" s="23">
        <v>177920239.88</v>
      </c>
      <c r="H15" s="23">
        <v>24634195.899999999</v>
      </c>
      <c r="I15" s="23">
        <v>24634195.899999999</v>
      </c>
      <c r="J15" s="23">
        <v>24634195.899999999</v>
      </c>
      <c r="K15" s="18" t="s">
        <v>32</v>
      </c>
      <c r="L15" s="18" t="s">
        <v>33</v>
      </c>
      <c r="M15" s="24" t="s">
        <v>34</v>
      </c>
      <c r="N15" s="24" t="s">
        <v>72</v>
      </c>
      <c r="O15" s="18" t="s">
        <v>33</v>
      </c>
      <c r="P15" s="22" t="s">
        <v>73</v>
      </c>
      <c r="Q15" s="22" t="s">
        <v>74</v>
      </c>
      <c r="R15" s="29">
        <v>9500</v>
      </c>
      <c r="S15" s="29">
        <v>9500</v>
      </c>
      <c r="T15" s="30">
        <f t="shared" si="0"/>
        <v>2190</v>
      </c>
      <c r="U15" s="26">
        <v>2190</v>
      </c>
      <c r="V15" s="26">
        <v>9500</v>
      </c>
      <c r="W15" s="24" t="s">
        <v>74</v>
      </c>
    </row>
    <row r="16" spans="1:23" ht="61.2" x14ac:dyDescent="0.2">
      <c r="A16" s="18" t="s">
        <v>28</v>
      </c>
      <c r="B16" s="19" t="s">
        <v>29</v>
      </c>
      <c r="C16" s="20" t="s">
        <v>30</v>
      </c>
      <c r="D16" s="21">
        <v>174</v>
      </c>
      <c r="E16" s="22" t="s">
        <v>31</v>
      </c>
      <c r="F16" s="23">
        <v>133137829.59999999</v>
      </c>
      <c r="G16" s="23">
        <v>177920239.88</v>
      </c>
      <c r="H16" s="23">
        <v>24634195.899999999</v>
      </c>
      <c r="I16" s="23">
        <v>24634195.899999999</v>
      </c>
      <c r="J16" s="23">
        <v>24634195.899999999</v>
      </c>
      <c r="K16" s="18" t="s">
        <v>32</v>
      </c>
      <c r="L16" s="18" t="s">
        <v>33</v>
      </c>
      <c r="M16" s="24" t="s">
        <v>34</v>
      </c>
      <c r="N16" s="24" t="s">
        <v>75</v>
      </c>
      <c r="O16" s="18" t="s">
        <v>33</v>
      </c>
      <c r="P16" s="22" t="s">
        <v>76</v>
      </c>
      <c r="Q16" s="22" t="s">
        <v>77</v>
      </c>
      <c r="R16" s="29">
        <v>9500</v>
      </c>
      <c r="S16" s="29">
        <v>9500</v>
      </c>
      <c r="T16" s="30">
        <f t="shared" si="0"/>
        <v>3100</v>
      </c>
      <c r="U16" s="26">
        <v>3100</v>
      </c>
      <c r="V16" s="26">
        <v>9500</v>
      </c>
      <c r="W16" s="22" t="s">
        <v>77</v>
      </c>
    </row>
    <row r="17" spans="1:23" ht="61.2" x14ac:dyDescent="0.2">
      <c r="A17" s="18" t="s">
        <v>28</v>
      </c>
      <c r="B17" s="19" t="s">
        <v>29</v>
      </c>
      <c r="C17" s="20" t="s">
        <v>30</v>
      </c>
      <c r="D17" s="21">
        <v>174</v>
      </c>
      <c r="E17" s="22" t="s">
        <v>31</v>
      </c>
      <c r="F17" s="23">
        <v>133137829.59999999</v>
      </c>
      <c r="G17" s="23">
        <v>177920239.88</v>
      </c>
      <c r="H17" s="23">
        <v>24634195.899999999</v>
      </c>
      <c r="I17" s="23">
        <v>24634195.899999999</v>
      </c>
      <c r="J17" s="23">
        <v>24634195.899999999</v>
      </c>
      <c r="K17" s="18" t="s">
        <v>32</v>
      </c>
      <c r="L17" s="18" t="s">
        <v>33</v>
      </c>
      <c r="M17" s="24" t="s">
        <v>34</v>
      </c>
      <c r="N17" s="24" t="s">
        <v>75</v>
      </c>
      <c r="O17" s="18" t="s">
        <v>33</v>
      </c>
      <c r="P17" s="22" t="s">
        <v>76</v>
      </c>
      <c r="Q17" s="22" t="s">
        <v>78</v>
      </c>
      <c r="R17" s="29">
        <v>9500</v>
      </c>
      <c r="S17" s="29">
        <v>9500</v>
      </c>
      <c r="T17" s="30">
        <f t="shared" si="0"/>
        <v>3095</v>
      </c>
      <c r="U17" s="26">
        <v>3095</v>
      </c>
      <c r="V17" s="26">
        <v>9500</v>
      </c>
      <c r="W17" s="22" t="s">
        <v>79</v>
      </c>
    </row>
    <row r="18" spans="1:23" x14ac:dyDescent="0.2">
      <c r="A18" s="3"/>
      <c r="B18" s="4"/>
      <c r="C18" s="3"/>
      <c r="D18" s="3"/>
      <c r="E18" s="4"/>
      <c r="F18" s="4"/>
      <c r="G18" s="4"/>
      <c r="H18" s="4"/>
      <c r="I18" s="4"/>
      <c r="J18" s="4"/>
      <c r="K18"/>
      <c r="L18"/>
      <c r="M18"/>
      <c r="N18"/>
      <c r="O18"/>
      <c r="P18" s="2"/>
      <c r="Q18" s="2"/>
    </row>
    <row r="19" spans="1:23" x14ac:dyDescent="0.2">
      <c r="A19" s="3"/>
      <c r="B19" s="4"/>
      <c r="C19" s="3"/>
      <c r="D19" s="3"/>
      <c r="E19" s="4"/>
      <c r="F19" s="4"/>
      <c r="G19" s="4"/>
      <c r="H19" s="4"/>
      <c r="I19" s="4"/>
      <c r="J19" s="4"/>
      <c r="K19"/>
      <c r="L19"/>
      <c r="M19"/>
      <c r="N19"/>
      <c r="O19"/>
      <c r="P19" s="2"/>
      <c r="Q19" s="2"/>
    </row>
    <row r="20" spans="1:23" x14ac:dyDescent="0.2">
      <c r="A20" s="3"/>
      <c r="B20" s="4"/>
      <c r="C20" s="3"/>
      <c r="D20" s="3"/>
      <c r="E20" s="4"/>
      <c r="F20" s="4"/>
      <c r="G20" s="4"/>
      <c r="H20" s="4"/>
      <c r="I20" s="4"/>
      <c r="J20" s="4"/>
      <c r="K20"/>
      <c r="L20"/>
      <c r="M20"/>
      <c r="N20"/>
      <c r="O20"/>
      <c r="P20" s="2"/>
      <c r="Q20" s="2"/>
    </row>
    <row r="21" spans="1:23" x14ac:dyDescent="0.2">
      <c r="A21" s="3"/>
      <c r="B21" s="4"/>
      <c r="C21" s="3"/>
      <c r="D21" s="3"/>
      <c r="E21" s="4"/>
      <c r="F21" s="4"/>
      <c r="G21" s="4"/>
      <c r="H21" s="4"/>
      <c r="I21" s="4"/>
      <c r="J21" s="4"/>
      <c r="K21"/>
      <c r="L21"/>
      <c r="M21"/>
      <c r="N21"/>
      <c r="O21"/>
      <c r="P21" s="2"/>
      <c r="Q21" s="2"/>
    </row>
    <row r="22" spans="1:23" x14ac:dyDescent="0.2">
      <c r="A22" s="3"/>
      <c r="B22" s="4"/>
      <c r="C22" s="3"/>
      <c r="D22" s="3"/>
      <c r="E22" s="4"/>
      <c r="F22" s="4"/>
      <c r="G22" s="4"/>
      <c r="H22" s="4"/>
      <c r="I22" s="4"/>
      <c r="J22" s="4"/>
      <c r="K22" s="4"/>
      <c r="L22" s="4"/>
    </row>
    <row r="23" spans="1:23" x14ac:dyDescent="0.2">
      <c r="A23" s="3"/>
      <c r="B23" s="4"/>
      <c r="C23" s="3"/>
      <c r="D23" s="3"/>
      <c r="E23" s="4"/>
      <c r="F23" s="4"/>
      <c r="G23" s="4"/>
      <c r="H23" s="4"/>
      <c r="I23" s="4"/>
      <c r="J23" s="4"/>
      <c r="K23" s="4"/>
      <c r="L23" s="4"/>
    </row>
    <row r="24" spans="1:23" x14ac:dyDescent="0.2">
      <c r="A24" s="3"/>
      <c r="B24" s="4"/>
      <c r="C24" s="3"/>
      <c r="D24" s="3"/>
      <c r="E24" s="4"/>
      <c r="F24" s="4"/>
      <c r="G24" s="4"/>
      <c r="H24" s="4"/>
      <c r="I24" s="4"/>
      <c r="J24" s="4"/>
      <c r="K24" s="4"/>
      <c r="L24" s="4"/>
    </row>
    <row r="25" spans="1:23" x14ac:dyDescent="0.2">
      <c r="A25" s="3"/>
      <c r="B25" s="4"/>
      <c r="C25" s="3"/>
      <c r="D25" s="3"/>
      <c r="E25" s="4"/>
      <c r="F25" s="4"/>
      <c r="G25" s="4"/>
      <c r="H25" s="4"/>
      <c r="I25" s="4"/>
      <c r="J25" s="4"/>
      <c r="K25" s="4"/>
      <c r="L25" s="4"/>
    </row>
    <row r="26" spans="1:23" x14ac:dyDescent="0.2">
      <c r="C26"/>
      <c r="D26"/>
    </row>
    <row r="27" spans="1:23" x14ac:dyDescent="0.2">
      <c r="C27"/>
      <c r="D27"/>
    </row>
    <row r="28" spans="1:23" x14ac:dyDescent="0.2">
      <c r="C28"/>
      <c r="D28"/>
    </row>
    <row r="29" spans="1:23" x14ac:dyDescent="0.2">
      <c r="C29"/>
      <c r="D29"/>
    </row>
    <row r="30" spans="1:23" x14ac:dyDescent="0.2">
      <c r="C30"/>
      <c r="D30"/>
    </row>
    <row r="31" spans="1:23" x14ac:dyDescent="0.2">
      <c r="C31"/>
      <c r="D31"/>
    </row>
    <row r="32" spans="1:23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mergeCells count="2">
    <mergeCell ref="A2:E2"/>
    <mergeCell ref="N2:T2"/>
  </mergeCells>
  <printOptions horizontalCentered="1"/>
  <pageMargins left="0.70866141732283472" right="0.70866141732283472" top="0.74803149606299213" bottom="0.74803149606299213" header="0.31496062992125984" footer="0.31496062992125984"/>
  <pageSetup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Cecceg</cp:lastModifiedBy>
  <cp:revision/>
  <cp:lastPrinted>2026-04-17T18:33:05Z</cp:lastPrinted>
  <dcterms:created xsi:type="dcterms:W3CDTF">2014-10-22T05:35:08Z</dcterms:created>
  <dcterms:modified xsi:type="dcterms:W3CDTF">2026-04-17T18:33:09Z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