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13_ncr:1_{ADBE3BF6-8FF2-463C-B030-9F287208EA8F}" xr6:coauthVersionLast="36" xr6:coauthVersionMax="36" xr10:uidLastSave="{00000000-0000-0000-0000-000000000000}"/>
  <bookViews>
    <workbookView xWindow="0" yWindow="0" windowWidth="23040" windowHeight="8364" xr2:uid="{197ACAC1-7E62-44C1-B2A9-FAEDCFC923D8}"/>
  </bookViews>
  <sheets>
    <sheet name="Formato 6 a)" sheetId="1" r:id="rId1"/>
  </sheets>
  <definedNames>
    <definedName name="_xlnm.Print_Area" localSheetId="0">'Formato 6 a)'!$A$1:$G$160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E10" i="1"/>
  <c r="E9" i="1" s="1"/>
  <c r="F10" i="1"/>
  <c r="F9" i="1" s="1"/>
  <c r="F159" i="1" s="1"/>
  <c r="D11" i="1"/>
  <c r="G11" i="1" s="1"/>
  <c r="D12" i="1"/>
  <c r="G12" i="1" s="1"/>
  <c r="D13" i="1"/>
  <c r="G13" i="1" s="1"/>
  <c r="D14" i="1"/>
  <c r="G14" i="1" s="1"/>
  <c r="D15" i="1"/>
  <c r="G15" i="1"/>
  <c r="D16" i="1"/>
  <c r="G16" i="1"/>
  <c r="D17" i="1"/>
  <c r="G17" i="1" s="1"/>
  <c r="B18" i="1"/>
  <c r="C18" i="1"/>
  <c r="E18" i="1"/>
  <c r="F18" i="1"/>
  <c r="D19" i="1"/>
  <c r="G19" i="1"/>
  <c r="D20" i="1"/>
  <c r="G20" i="1"/>
  <c r="D21" i="1"/>
  <c r="G21" i="1" s="1"/>
  <c r="D22" i="1"/>
  <c r="G22" i="1" s="1"/>
  <c r="D23" i="1"/>
  <c r="D18" i="1" s="1"/>
  <c r="D24" i="1"/>
  <c r="G24" i="1"/>
  <c r="D25" i="1"/>
  <c r="G25" i="1"/>
  <c r="D26" i="1"/>
  <c r="G26" i="1"/>
  <c r="D27" i="1"/>
  <c r="G27" i="1" s="1"/>
  <c r="B28" i="1"/>
  <c r="C28" i="1"/>
  <c r="E28" i="1"/>
  <c r="F28" i="1"/>
  <c r="D29" i="1"/>
  <c r="G29" i="1"/>
  <c r="D30" i="1"/>
  <c r="G30" i="1"/>
  <c r="D31" i="1"/>
  <c r="G31" i="1" s="1"/>
  <c r="D32" i="1"/>
  <c r="G32" i="1" s="1"/>
  <c r="D33" i="1"/>
  <c r="D28" i="1" s="1"/>
  <c r="D34" i="1"/>
  <c r="G34" i="1"/>
  <c r="D35" i="1"/>
  <c r="G35" i="1"/>
  <c r="D36" i="1"/>
  <c r="G36" i="1"/>
  <c r="D37" i="1"/>
  <c r="G37" i="1" s="1"/>
  <c r="B38" i="1"/>
  <c r="C38" i="1"/>
  <c r="E38" i="1"/>
  <c r="F38" i="1"/>
  <c r="D39" i="1"/>
  <c r="G39" i="1"/>
  <c r="D40" i="1"/>
  <c r="G40" i="1"/>
  <c r="D41" i="1"/>
  <c r="G41" i="1" s="1"/>
  <c r="D42" i="1"/>
  <c r="G42" i="1" s="1"/>
  <c r="D43" i="1"/>
  <c r="D38" i="1" s="1"/>
  <c r="D44" i="1"/>
  <c r="G44" i="1"/>
  <c r="D45" i="1"/>
  <c r="G45" i="1"/>
  <c r="D46" i="1"/>
  <c r="G46" i="1"/>
  <c r="D47" i="1"/>
  <c r="G47" i="1" s="1"/>
  <c r="B48" i="1"/>
  <c r="C48" i="1"/>
  <c r="E48" i="1"/>
  <c r="F48" i="1"/>
  <c r="D49" i="1"/>
  <c r="G49" i="1"/>
  <c r="D50" i="1"/>
  <c r="G50" i="1"/>
  <c r="D51" i="1"/>
  <c r="G51" i="1" s="1"/>
  <c r="D52" i="1"/>
  <c r="G52" i="1" s="1"/>
  <c r="D53" i="1"/>
  <c r="D48" i="1" s="1"/>
  <c r="D54" i="1"/>
  <c r="G54" i="1"/>
  <c r="D55" i="1"/>
  <c r="G55" i="1"/>
  <c r="D56" i="1"/>
  <c r="G56" i="1"/>
  <c r="D57" i="1"/>
  <c r="G57" i="1" s="1"/>
  <c r="B58" i="1"/>
  <c r="C58" i="1"/>
  <c r="D58" i="1"/>
  <c r="E58" i="1"/>
  <c r="F58" i="1"/>
  <c r="D59" i="1"/>
  <c r="G59" i="1"/>
  <c r="D60" i="1"/>
  <c r="G60" i="1"/>
  <c r="D61" i="1"/>
  <c r="G61" i="1" s="1"/>
  <c r="G58" i="1" s="1"/>
  <c r="B62" i="1"/>
  <c r="C62" i="1"/>
  <c r="E62" i="1"/>
  <c r="F62" i="1"/>
  <c r="D63" i="1"/>
  <c r="G63" i="1"/>
  <c r="D64" i="1"/>
  <c r="G64" i="1"/>
  <c r="D65" i="1"/>
  <c r="G65" i="1" s="1"/>
  <c r="G62" i="1" s="1"/>
  <c r="D66" i="1"/>
  <c r="G66" i="1"/>
  <c r="D67" i="1"/>
  <c r="D62" i="1" s="1"/>
  <c r="G67" i="1"/>
  <c r="D68" i="1"/>
  <c r="G68" i="1"/>
  <c r="D69" i="1"/>
  <c r="G69" i="1"/>
  <c r="D70" i="1"/>
  <c r="G70" i="1"/>
  <c r="B71" i="1"/>
  <c r="C71" i="1"/>
  <c r="E71" i="1"/>
  <c r="F71" i="1"/>
  <c r="D72" i="1"/>
  <c r="D71" i="1" s="1"/>
  <c r="G72" i="1"/>
  <c r="G71" i="1" s="1"/>
  <c r="D73" i="1"/>
  <c r="G73" i="1"/>
  <c r="D74" i="1"/>
  <c r="G74" i="1"/>
  <c r="B75" i="1"/>
  <c r="C75" i="1"/>
  <c r="E75" i="1"/>
  <c r="F75" i="1"/>
  <c r="D76" i="1"/>
  <c r="D75" i="1" s="1"/>
  <c r="G76" i="1"/>
  <c r="G75" i="1" s="1"/>
  <c r="D77" i="1"/>
  <c r="G77" i="1"/>
  <c r="D78" i="1"/>
  <c r="G78" i="1"/>
  <c r="D79" i="1"/>
  <c r="G79" i="1" s="1"/>
  <c r="D80" i="1"/>
  <c r="G80" i="1"/>
  <c r="D81" i="1"/>
  <c r="G81" i="1"/>
  <c r="D82" i="1"/>
  <c r="G82" i="1"/>
  <c r="B85" i="1"/>
  <c r="B84" i="1" s="1"/>
  <c r="C85" i="1"/>
  <c r="C84" i="1" s="1"/>
  <c r="E85" i="1"/>
  <c r="E84" i="1" s="1"/>
  <c r="F85" i="1"/>
  <c r="F84" i="1" s="1"/>
  <c r="D86" i="1"/>
  <c r="G86" i="1"/>
  <c r="D87" i="1"/>
  <c r="G87" i="1"/>
  <c r="D88" i="1"/>
  <c r="G88" i="1" s="1"/>
  <c r="G85" i="1" s="1"/>
  <c r="D89" i="1"/>
  <c r="G89" i="1"/>
  <c r="D90" i="1"/>
  <c r="G90" i="1"/>
  <c r="D91" i="1"/>
  <c r="D85" i="1" s="1"/>
  <c r="G91" i="1"/>
  <c r="D92" i="1"/>
  <c r="G92" i="1"/>
  <c r="B93" i="1"/>
  <c r="C93" i="1"/>
  <c r="E93" i="1"/>
  <c r="F93" i="1"/>
  <c r="D94" i="1"/>
  <c r="D93" i="1" s="1"/>
  <c r="G94" i="1"/>
  <c r="G93" i="1" s="1"/>
  <c r="D95" i="1"/>
  <c r="G95" i="1"/>
  <c r="D96" i="1"/>
  <c r="G96" i="1"/>
  <c r="D97" i="1"/>
  <c r="G97" i="1"/>
  <c r="D98" i="1"/>
  <c r="G98" i="1" s="1"/>
  <c r="D99" i="1"/>
  <c r="G99" i="1"/>
  <c r="D100" i="1"/>
  <c r="G100" i="1"/>
  <c r="D101" i="1"/>
  <c r="G101" i="1"/>
  <c r="D102" i="1"/>
  <c r="G102" i="1"/>
  <c r="B103" i="1"/>
  <c r="C103" i="1"/>
  <c r="E103" i="1"/>
  <c r="F103" i="1"/>
  <c r="D104" i="1"/>
  <c r="D103" i="1" s="1"/>
  <c r="G104" i="1"/>
  <c r="D105" i="1"/>
  <c r="G105" i="1"/>
  <c r="D106" i="1"/>
  <c r="G106" i="1"/>
  <c r="D107" i="1"/>
  <c r="G107" i="1"/>
  <c r="D108" i="1"/>
  <c r="G108" i="1" s="1"/>
  <c r="D109" i="1"/>
  <c r="G109" i="1"/>
  <c r="D110" i="1"/>
  <c r="G110" i="1"/>
  <c r="D111" i="1"/>
  <c r="G111" i="1"/>
  <c r="D112" i="1"/>
  <c r="G112" i="1"/>
  <c r="B113" i="1"/>
  <c r="C113" i="1"/>
  <c r="E113" i="1"/>
  <c r="F113" i="1"/>
  <c r="D114" i="1"/>
  <c r="D113" i="1" s="1"/>
  <c r="G114" i="1"/>
  <c r="D115" i="1"/>
  <c r="G115" i="1"/>
  <c r="D116" i="1"/>
  <c r="G116" i="1"/>
  <c r="D117" i="1"/>
  <c r="G117" i="1"/>
  <c r="D118" i="1"/>
  <c r="G118" i="1" s="1"/>
  <c r="D119" i="1"/>
  <c r="G119" i="1"/>
  <c r="D120" i="1"/>
  <c r="G120" i="1"/>
  <c r="D121" i="1"/>
  <c r="G121" i="1"/>
  <c r="D122" i="1"/>
  <c r="G122" i="1"/>
  <c r="B123" i="1"/>
  <c r="C123" i="1"/>
  <c r="E123" i="1"/>
  <c r="F123" i="1"/>
  <c r="D124" i="1"/>
  <c r="D123" i="1" s="1"/>
  <c r="G124" i="1"/>
  <c r="G123" i="1" s="1"/>
  <c r="D125" i="1"/>
  <c r="G125" i="1"/>
  <c r="D126" i="1"/>
  <c r="G126" i="1"/>
  <c r="D127" i="1"/>
  <c r="G127" i="1"/>
  <c r="D128" i="1"/>
  <c r="G128" i="1" s="1"/>
  <c r="D129" i="1"/>
  <c r="G129" i="1"/>
  <c r="D130" i="1"/>
  <c r="G130" i="1"/>
  <c r="D131" i="1"/>
  <c r="G131" i="1"/>
  <c r="D132" i="1"/>
  <c r="G132" i="1"/>
  <c r="B133" i="1"/>
  <c r="C133" i="1"/>
  <c r="E133" i="1"/>
  <c r="F133" i="1"/>
  <c r="D134" i="1"/>
  <c r="D133" i="1" s="1"/>
  <c r="G134" i="1"/>
  <c r="G133" i="1" s="1"/>
  <c r="D135" i="1"/>
  <c r="G135" i="1"/>
  <c r="D136" i="1"/>
  <c r="G136" i="1"/>
  <c r="B137" i="1"/>
  <c r="C137" i="1"/>
  <c r="E137" i="1"/>
  <c r="F137" i="1"/>
  <c r="G137" i="1"/>
  <c r="D138" i="1"/>
  <c r="D137" i="1" s="1"/>
  <c r="G138" i="1"/>
  <c r="D139" i="1"/>
  <c r="G139" i="1"/>
  <c r="D140" i="1"/>
  <c r="G140" i="1"/>
  <c r="D141" i="1"/>
  <c r="G141" i="1"/>
  <c r="D142" i="1"/>
  <c r="G142" i="1"/>
  <c r="D143" i="1"/>
  <c r="G143" i="1"/>
  <c r="D144" i="1"/>
  <c r="G144" i="1"/>
  <c r="D145" i="1"/>
  <c r="G145" i="1"/>
  <c r="B146" i="1"/>
  <c r="C146" i="1"/>
  <c r="E146" i="1"/>
  <c r="F146" i="1"/>
  <c r="D147" i="1"/>
  <c r="D146" i="1" s="1"/>
  <c r="G147" i="1"/>
  <c r="G146" i="1" s="1"/>
  <c r="D148" i="1"/>
  <c r="G148" i="1"/>
  <c r="D149" i="1"/>
  <c r="G149" i="1"/>
  <c r="B150" i="1"/>
  <c r="C150" i="1"/>
  <c r="E150" i="1"/>
  <c r="F150" i="1"/>
  <c r="D151" i="1"/>
  <c r="D150" i="1" s="1"/>
  <c r="G151" i="1"/>
  <c r="G150" i="1" s="1"/>
  <c r="D152" i="1"/>
  <c r="G152" i="1"/>
  <c r="D153" i="1"/>
  <c r="G153" i="1"/>
  <c r="D154" i="1"/>
  <c r="G154" i="1"/>
  <c r="D155" i="1"/>
  <c r="G155" i="1"/>
  <c r="D156" i="1"/>
  <c r="G156" i="1"/>
  <c r="D157" i="1"/>
  <c r="G157" i="1"/>
  <c r="D84" i="1" l="1"/>
  <c r="G48" i="1"/>
  <c r="G10" i="1"/>
  <c r="G28" i="1"/>
  <c r="E159" i="1"/>
  <c r="C159" i="1"/>
  <c r="G103" i="1"/>
  <c r="G84" i="1" s="1"/>
  <c r="G113" i="1"/>
  <c r="B159" i="1"/>
  <c r="D10" i="1"/>
  <c r="D9" i="1" s="1"/>
  <c r="D159" i="1" s="1"/>
  <c r="G53" i="1"/>
  <c r="G43" i="1"/>
  <c r="G38" i="1" s="1"/>
  <c r="G33" i="1"/>
  <c r="G23" i="1"/>
  <c r="G18" i="1" s="1"/>
  <c r="G9" i="1" l="1"/>
  <c r="G159" i="1" s="1"/>
</calcChain>
</file>

<file path=xl/sharedStrings.xml><?xml version="1.0" encoding="utf-8"?>
<sst xmlns="http://schemas.openxmlformats.org/spreadsheetml/2006/main" count="287" uniqueCount="214">
  <si>
    <t>Bajo protesta de decir verdad declaramos de los formatos de la LDF son correctos y responsabilidad del ente emisor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</si>
  <si>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</si>
  <si>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</si>
  <si>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</si>
  <si>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</si>
  <si>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</si>
  <si>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</si>
  <si>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</si>
  <si>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</si>
  <si>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</si>
  <si>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</si>
  <si>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</si>
  <si>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</si>
  <si>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</si>
  <si>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</si>
  <si>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</si>
  <si>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</si>
  <si>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</si>
  <si>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</si>
  <si>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</si>
  <si>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</si>
  <si>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</si>
  <si>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</si>
  <si>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</si>
  <si>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</si>
  <si>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</si>
  <si>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</si>
  <si>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</si>
  <si>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</si>
  <si>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</si>
  <si>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</si>
  <si>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</si>
  <si>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</si>
  <si>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</si>
  <si>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</si>
  <si>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</si>
  <si>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</si>
  <si>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</si>
  <si>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</si>
  <si>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</si>
  <si>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</si>
  <si>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</si>
  <si>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</si>
  <si>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</si>
  <si>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</si>
  <si>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</si>
  <si>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</si>
  <si>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</si>
  <si>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</si>
  <si>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</si>
  <si>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</si>
  <si>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</si>
  <si>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</si>
  <si>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</si>
  <si>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</si>
  <si>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</si>
  <si>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</si>
  <si>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</si>
  <si>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</si>
  <si>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</si>
  <si>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</si>
  <si>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</si>
  <si>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</si>
  <si>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</si>
  <si>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</si>
  <si>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</si>
  <si>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</si>
  <si>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</si>
  <si>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</si>
  <si>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</si>
  <si>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</si>
  <si>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</si>
  <si>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</si>
  <si>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</si>
  <si>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</si>
  <si>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</si>
  <si>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</si>
  <si>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</si>
  <si>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</si>
  <si>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</si>
  <si>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</si>
  <si>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</si>
  <si>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</si>
  <si>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</si>
  <si>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</si>
  <si>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</si>
  <si>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</si>
  <si>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</si>
  <si>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</si>
  <si>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</si>
  <si>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</si>
  <si>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</si>
  <si>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</si>
  <si>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</si>
  <si>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</si>
  <si>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</si>
  <si>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</si>
  <si>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</si>
  <si>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</si>
  <si>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</si>
  <si>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</si>
  <si>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</si>
  <si>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</si>
  <si>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</si>
  <si>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</si>
  <si>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</si>
  <si>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</si>
  <si>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</si>
  <si>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</si>
  <si>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</si>
  <si>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</si>
  <si>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</si>
  <si>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</si>
  <si>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</si>
  <si>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</si>
  <si>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</si>
  <si>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</si>
  <si>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</si>
  <si>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</si>
  <si>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</si>
  <si>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</si>
  <si>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</si>
  <si>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</si>
  <si>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</si>
  <si>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</si>
  <si>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</si>
  <si>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</si>
  <si>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</si>
  <si>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</si>
  <si>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</si>
  <si>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</si>
  <si>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</si>
  <si>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</si>
  <si>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</si>
  <si>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</si>
  <si>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</si>
  <si>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</si>
  <si>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</si>
  <si>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</si>
  <si>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</si>
  <si>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</si>
  <si>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</si>
  <si>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</si>
  <si>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</si>
  <si>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</si>
  <si>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</si>
  <si>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</si>
  <si>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</si>
  <si>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</si>
  <si>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</si>
  <si>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</si>
  <si>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</si>
  <si>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</si>
  <si>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</si>
  <si>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</si>
  <si>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</si>
  <si>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</si>
  <si>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</si>
  <si>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</si>
  <si>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</si>
  <si>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</si>
  <si>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</si>
  <si>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</si>
  <si>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</si>
  <si>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</si>
  <si>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</si>
  <si>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</si>
  <si>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48N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</si>
  <si>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</si>
  <si>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</si>
  <si>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</si>
  <si>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</si>
  <si>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</si>
  <si>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</si>
  <si>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</si>
  <si>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</si>
  <si>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</si>
  <si>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</si>
  <si>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</si>
  <si>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</si>
  <si>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</si>
  <si>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</si>
  <si>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</si>
  <si>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</si>
  <si>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</si>
  <si>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</si>
  <si>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</si>
  <si>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</si>
  <si>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</si>
  <si>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</si>
  <si>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</si>
  <si>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</si>
  <si>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</si>
  <si>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</si>
  <si>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</si>
  <si>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</si>
  <si>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</si>
  <si>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</si>
  <si>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</si>
  <si>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</si>
  <si>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</si>
  <si>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</si>
  <si>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</si>
  <si>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</si>
  <si>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</t>
  </si>
  <si>
    <t>Subejercicio</t>
  </si>
  <si>
    <t>Egresos</t>
  </si>
  <si>
    <t>Concepto</t>
  </si>
  <si>
    <t>(PESOS)</t>
  </si>
  <si>
    <t>Del 01 de enero al 31 de marzo de 2026</t>
  </si>
  <si>
    <t xml:space="preserve">Clasificación por Objeto del Gasto (Capítulo y Concepto) </t>
  </si>
  <si>
    <t>Estado Analítico del Ejercicio del Presupuesto de Egresos Detallado - LDF</t>
  </si>
  <si>
    <t xml:space="preserve"> CENTRO DE EVALUACIÓN Y CONTROL DE CONFIANZA DEL ESTADO DE GUANAJUATO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</si>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</sst>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0" fillId="0" borderId="0" xfId="0" applyFont="1"/>
    <xf numFmtId="164" fontId="0" fillId="0" borderId="1" xfId="1" applyFont="1" applyBorder="1"/>
    <xf numFmtId="0" fontId="0" fillId="0" borderId="1" xfId="0" applyBorder="1" applyAlignment="1">
      <alignment vertical="center"/>
    </xf>
    <xf numFmtId="165" fontId="3" fillId="2" borderId="2" xfId="1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indent="3"/>
    </xf>
    <xf numFmtId="165" fontId="0" fillId="2" borderId="2" xfId="1" applyNumberFormat="1" applyFont="1" applyFill="1" applyBorder="1" applyAlignment="1">
      <alignment vertical="center"/>
    </xf>
    <xf numFmtId="0" fontId="0" fillId="2" borderId="2" xfId="0" applyFill="1" applyBorder="1" applyAlignment="1">
      <alignment horizontal="left" indent="3"/>
    </xf>
    <xf numFmtId="0" fontId="6" fillId="0" borderId="3" xfId="2" applyFont="1" applyBorder="1" applyAlignment="1">
      <alignment horizontal="left" vertical="top"/>
    </xf>
    <xf numFmtId="165" fontId="0" fillId="2" borderId="2" xfId="1" applyNumberFormat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vertical="center" indent="6"/>
    </xf>
    <xf numFmtId="0" fontId="7" fillId="0" borderId="3" xfId="2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3"/>
    </xf>
    <xf numFmtId="165" fontId="1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2" fillId="0" borderId="0" xfId="0" applyFont="1"/>
    <xf numFmtId="0" fontId="3" fillId="2" borderId="4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 xr:uid="{D63F3FE0-CB52-4E4D-B7E3-2963E46A0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167</xdr:row>
      <xdr:rowOff>0</xdr:rowOff>
    </xdr:from>
    <xdr:to>
      <xdr:col>4</xdr:col>
      <xdr:colOff>213360</xdr:colOff>
      <xdr:row>176</xdr:row>
      <xdr:rowOff>20321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E5698EB-9641-43DC-9C2F-734B63A8A104}"/>
            </a:ext>
          </a:extLst>
        </xdr:cNvPr>
        <xdr:cNvGrpSpPr/>
      </xdr:nvGrpSpPr>
      <xdr:grpSpPr>
        <a:xfrm>
          <a:off x="0" y="31525029"/>
          <a:ext cx="11610703" cy="1685835"/>
          <a:chOff x="1601724" y="5821680"/>
          <a:chExt cx="3326227" cy="4664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A89C2FE-3C6C-4D4B-B611-0057C765DEC3}"/>
              </a:ext>
            </a:extLst>
          </xdr:cNvPr>
          <xdr:cNvSpPr txBox="1"/>
        </xdr:nvSpPr>
        <xdr:spPr>
          <a:xfrm>
            <a:off x="1601724" y="5821683"/>
            <a:ext cx="1258861" cy="206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                            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7A4B18B-A674-4A68-88EF-E869033EA242}"/>
              </a:ext>
            </a:extLst>
          </xdr:cNvPr>
          <xdr:cNvSpPr txBox="1"/>
        </xdr:nvSpPr>
        <xdr:spPr>
          <a:xfrm>
            <a:off x="3830998" y="5821680"/>
            <a:ext cx="1096953" cy="46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4CF1-23A0-4ADE-BCB7-E3C73BB2649C}">
  <dimension ref="A1:H161"/>
  <sheetViews>
    <sheetView showGridLines="0" tabSelected="1" topLeftCell="A145" zoomScale="70" zoomScaleNormal="70" workbookViewId="0">
      <selection activeCell="A168" sqref="A168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28" t="s">
        <v>213</v>
      </c>
      <c r="B1" s="27"/>
      <c r="C1" s="27"/>
      <c r="D1" s="27"/>
      <c r="E1" s="27"/>
      <c r="F1" s="27"/>
      <c r="G1" s="27"/>
    </row>
    <row r="2" spans="1:8">
      <c r="A2" s="26" t="s">
        <v>212</v>
      </c>
      <c r="B2" s="26"/>
      <c r="C2" s="26"/>
      <c r="D2" s="26"/>
      <c r="E2" s="26"/>
      <c r="F2" s="26"/>
      <c r="G2" s="26"/>
    </row>
    <row r="3" spans="1:8">
      <c r="A3" s="25" t="s">
        <v>211</v>
      </c>
      <c r="B3" s="25"/>
      <c r="C3" s="25"/>
      <c r="D3" s="25"/>
      <c r="E3" s="25"/>
      <c r="F3" s="25"/>
      <c r="G3" s="25"/>
    </row>
    <row r="4" spans="1:8">
      <c r="A4" s="25" t="s">
        <v>210</v>
      </c>
      <c r="B4" s="25"/>
      <c r="C4" s="25"/>
      <c r="D4" s="25"/>
      <c r="E4" s="25"/>
      <c r="F4" s="25"/>
      <c r="G4" s="25"/>
    </row>
    <row r="5" spans="1:8">
      <c r="A5" s="24" t="s">
        <v>209</v>
      </c>
      <c r="B5" s="24"/>
      <c r="C5" s="24"/>
      <c r="D5" s="24"/>
      <c r="E5" s="24"/>
      <c r="F5" s="24"/>
      <c r="G5" s="24"/>
    </row>
    <row r="6" spans="1:8">
      <c r="A6" s="23" t="s">
        <v>208</v>
      </c>
      <c r="B6" s="23"/>
      <c r="C6" s="23"/>
      <c r="D6" s="23"/>
      <c r="E6" s="23"/>
      <c r="F6" s="23"/>
      <c r="G6" s="23"/>
    </row>
    <row r="7" spans="1:8">
      <c r="A7" s="20" t="s">
        <v>207</v>
      </c>
      <c r="B7" s="20" t="s">
        <v>206</v>
      </c>
      <c r="C7" s="20"/>
      <c r="D7" s="20"/>
      <c r="E7" s="20"/>
      <c r="F7" s="20"/>
      <c r="G7" s="22" t="s">
        <v>205</v>
      </c>
    </row>
    <row r="8" spans="1:8" ht="28.8">
      <c r="A8" s="20"/>
      <c r="B8" s="21" t="s">
        <v>204</v>
      </c>
      <c r="C8" s="21" t="s">
        <v>203</v>
      </c>
      <c r="D8" s="21" t="s">
        <v>202</v>
      </c>
      <c r="E8" s="21" t="s">
        <v>201</v>
      </c>
      <c r="F8" s="21" t="s">
        <v>200</v>
      </c>
      <c r="G8" s="20"/>
      <c r="H8" s="18"/>
    </row>
    <row r="9" spans="1:8">
      <c r="A9" s="19" t="s">
        <v>199</v>
      </c>
      <c r="B9" s="4">
        <f>B10+B18+B189+B28+B38+B48+B58+B62+B71+B75</f>
        <v>133137829.59999999</v>
      </c>
      <c r="C9" s="4">
        <f>C10+C18+C189+C28+C38+C48+C58+C62+C71+C75</f>
        <v>44782410.279999994</v>
      </c>
      <c r="D9" s="4">
        <f>D10+D18+D189+D28+D38+D48+D58+D62+D71+D75</f>
        <v>177920239.88</v>
      </c>
      <c r="E9" s="4">
        <f>E10+E18+E189+E28+E38+E48+E58+E62+E71+E75</f>
        <v>24634195.899999999</v>
      </c>
      <c r="F9" s="4">
        <f>F10+F18+F189+F28+F38+F48+F58+F62+F71+F75</f>
        <v>24634195.899999999</v>
      </c>
      <c r="G9" s="4">
        <f>G10+G18+G189+G28+G38+G48+G58+G62+G71+G75</f>
        <v>153286043.97999999</v>
      </c>
      <c r="H9" s="18"/>
    </row>
    <row r="10" spans="1:8">
      <c r="A10" s="12" t="s">
        <v>135</v>
      </c>
      <c r="B10" s="9">
        <f>SUM(B11:B17)</f>
        <v>97486416.349999994</v>
      </c>
      <c r="C10" s="9">
        <f>SUM(C11:C17)</f>
        <v>2425547.13</v>
      </c>
      <c r="D10" s="9">
        <f>SUM(D11:D17)</f>
        <v>99911963.480000004</v>
      </c>
      <c r="E10" s="9">
        <f>SUM(E11:E17)</f>
        <v>21383675.289999999</v>
      </c>
      <c r="F10" s="9">
        <f>SUM(F11:F17)</f>
        <v>21383675.289999999</v>
      </c>
      <c r="G10" s="9">
        <f>SUM(G11:G17)</f>
        <v>78528288.189999998</v>
      </c>
      <c r="H10" s="18"/>
    </row>
    <row r="11" spans="1:8">
      <c r="A11" s="10" t="s">
        <v>134</v>
      </c>
      <c r="B11" s="16">
        <v>23378484</v>
      </c>
      <c r="C11" s="16">
        <v>45792</v>
      </c>
      <c r="D11" s="9">
        <f>B11+C11</f>
        <v>23424276</v>
      </c>
      <c r="E11" s="16">
        <v>5253320.45</v>
      </c>
      <c r="F11" s="16">
        <v>5253320.45</v>
      </c>
      <c r="G11" s="9">
        <f>D11-E11</f>
        <v>18170955.550000001</v>
      </c>
      <c r="H11" s="8" t="s">
        <v>198</v>
      </c>
    </row>
    <row r="12" spans="1:8">
      <c r="A12" s="10" t="s">
        <v>132</v>
      </c>
      <c r="B12" s="9">
        <v>0</v>
      </c>
      <c r="C12" s="9">
        <v>0</v>
      </c>
      <c r="D12" s="9">
        <f>B12+C12</f>
        <v>0</v>
      </c>
      <c r="E12" s="9">
        <v>0</v>
      </c>
      <c r="F12" s="9">
        <v>0</v>
      </c>
      <c r="G12" s="9">
        <f>D12-E12</f>
        <v>0</v>
      </c>
      <c r="H12" s="8" t="s">
        <v>197</v>
      </c>
    </row>
    <row r="13" spans="1:8">
      <c r="A13" s="10" t="s">
        <v>130</v>
      </c>
      <c r="B13" s="16">
        <v>30927365</v>
      </c>
      <c r="C13" s="16">
        <v>163774.01</v>
      </c>
      <c r="D13" s="9">
        <f>B13+C13</f>
        <v>31091139.010000002</v>
      </c>
      <c r="E13" s="16">
        <v>4486400.28</v>
      </c>
      <c r="F13" s="16">
        <v>4486400.28</v>
      </c>
      <c r="G13" s="9">
        <f>D13-E13</f>
        <v>26604738.73</v>
      </c>
      <c r="H13" s="8" t="s">
        <v>196</v>
      </c>
    </row>
    <row r="14" spans="1:8">
      <c r="A14" s="10" t="s">
        <v>128</v>
      </c>
      <c r="B14" s="16">
        <v>8436972</v>
      </c>
      <c r="C14" s="16">
        <v>172238.94</v>
      </c>
      <c r="D14" s="9">
        <f>B14+C14</f>
        <v>8609210.9399999995</v>
      </c>
      <c r="E14" s="16">
        <v>1855523.58</v>
      </c>
      <c r="F14" s="16">
        <v>1855523.58</v>
      </c>
      <c r="G14" s="9">
        <f>D14-E14</f>
        <v>6753687.3599999994</v>
      </c>
      <c r="H14" s="8" t="s">
        <v>195</v>
      </c>
    </row>
    <row r="15" spans="1:8">
      <c r="A15" s="10" t="s">
        <v>126</v>
      </c>
      <c r="B15" s="16">
        <v>34738011.350000001</v>
      </c>
      <c r="C15" s="16">
        <v>2043505.18</v>
      </c>
      <c r="D15" s="9">
        <f>B15+C15</f>
        <v>36781516.530000001</v>
      </c>
      <c r="E15" s="16">
        <v>9788430.9800000004</v>
      </c>
      <c r="F15" s="16">
        <v>9788430.9800000004</v>
      </c>
      <c r="G15" s="9">
        <f>D15-E15</f>
        <v>26993085.550000001</v>
      </c>
      <c r="H15" s="8" t="s">
        <v>194</v>
      </c>
    </row>
    <row r="16" spans="1:8">
      <c r="A16" s="10" t="s">
        <v>124</v>
      </c>
      <c r="B16" s="9">
        <v>0</v>
      </c>
      <c r="C16" s="9">
        <v>0</v>
      </c>
      <c r="D16" s="9">
        <f>B16+C16</f>
        <v>0</v>
      </c>
      <c r="E16" s="9">
        <v>0</v>
      </c>
      <c r="F16" s="9">
        <v>0</v>
      </c>
      <c r="G16" s="9">
        <f>D16-E16</f>
        <v>0</v>
      </c>
      <c r="H16" s="8" t="s">
        <v>193</v>
      </c>
    </row>
    <row r="17" spans="1:8">
      <c r="A17" s="10" t="s">
        <v>122</v>
      </c>
      <c r="B17" s="16">
        <v>5584</v>
      </c>
      <c r="C17" s="16">
        <v>237</v>
      </c>
      <c r="D17" s="9">
        <f>B17+C17</f>
        <v>5821</v>
      </c>
      <c r="E17" s="16">
        <v>0</v>
      </c>
      <c r="F17" s="16">
        <v>0</v>
      </c>
      <c r="G17" s="9">
        <f>D17-E17</f>
        <v>5821</v>
      </c>
      <c r="H17" s="8" t="s">
        <v>192</v>
      </c>
    </row>
    <row r="18" spans="1:8">
      <c r="A18" s="12" t="s">
        <v>120</v>
      </c>
      <c r="B18" s="9">
        <f>SUM(B19:B27)</f>
        <v>3103796.2</v>
      </c>
      <c r="C18" s="9">
        <f>SUM(C19:C27)</f>
        <v>12055285.58</v>
      </c>
      <c r="D18" s="9">
        <f>SUM(D19:D27)</f>
        <v>15159081.779999999</v>
      </c>
      <c r="E18" s="9">
        <f>SUM(E19:E27)</f>
        <v>733386.99000000011</v>
      </c>
      <c r="F18" s="9">
        <f>SUM(F19:F27)</f>
        <v>733386.99000000011</v>
      </c>
      <c r="G18" s="9">
        <f>SUM(G19:G27)</f>
        <v>14425694.789999999</v>
      </c>
    </row>
    <row r="19" spans="1:8">
      <c r="A19" s="10" t="s">
        <v>119</v>
      </c>
      <c r="B19" s="16">
        <v>2173696.4300000002</v>
      </c>
      <c r="C19" s="16">
        <v>1135829.78</v>
      </c>
      <c r="D19" s="9">
        <f>B19+C19</f>
        <v>3309526.21</v>
      </c>
      <c r="E19" s="16">
        <v>99007.3</v>
      </c>
      <c r="F19" s="16">
        <v>99007.3</v>
      </c>
      <c r="G19" s="9">
        <f>D19-E19</f>
        <v>3210518.91</v>
      </c>
      <c r="H19" s="8" t="s">
        <v>191</v>
      </c>
    </row>
    <row r="20" spans="1:8">
      <c r="A20" s="10" t="s">
        <v>117</v>
      </c>
      <c r="B20" s="16">
        <v>0</v>
      </c>
      <c r="C20" s="16">
        <v>1350.08</v>
      </c>
      <c r="D20" s="9">
        <f>B20+C20</f>
        <v>1350.08</v>
      </c>
      <c r="E20" s="16">
        <v>0</v>
      </c>
      <c r="F20" s="16">
        <v>0</v>
      </c>
      <c r="G20" s="9">
        <f>D20-E20</f>
        <v>1350.08</v>
      </c>
      <c r="H20" s="8" t="s">
        <v>190</v>
      </c>
    </row>
    <row r="21" spans="1:8">
      <c r="A21" s="10" t="s">
        <v>115</v>
      </c>
      <c r="B21" s="9">
        <v>0</v>
      </c>
      <c r="C21" s="9">
        <v>0</v>
      </c>
      <c r="D21" s="9">
        <f>B21+C21</f>
        <v>0</v>
      </c>
      <c r="E21" s="9">
        <v>0</v>
      </c>
      <c r="F21" s="9">
        <v>0</v>
      </c>
      <c r="G21" s="9">
        <f>D21-E21</f>
        <v>0</v>
      </c>
      <c r="H21" s="8" t="s">
        <v>189</v>
      </c>
    </row>
    <row r="22" spans="1:8">
      <c r="A22" s="10" t="s">
        <v>113</v>
      </c>
      <c r="B22" s="16">
        <v>120000</v>
      </c>
      <c r="C22" s="16">
        <v>1002878.97</v>
      </c>
      <c r="D22" s="9">
        <f>B22+C22</f>
        <v>1122878.97</v>
      </c>
      <c r="E22" s="16">
        <v>1098</v>
      </c>
      <c r="F22" s="16">
        <v>1098</v>
      </c>
      <c r="G22" s="9">
        <f>D22-E22</f>
        <v>1121780.97</v>
      </c>
      <c r="H22" s="8" t="s">
        <v>188</v>
      </c>
    </row>
    <row r="23" spans="1:8">
      <c r="A23" s="10" t="s">
        <v>111</v>
      </c>
      <c r="B23" s="16">
        <v>0</v>
      </c>
      <c r="C23" s="16">
        <v>9539913.3699999992</v>
      </c>
      <c r="D23" s="9">
        <f>B23+C23</f>
        <v>9539913.3699999992</v>
      </c>
      <c r="E23" s="16">
        <v>567219.31999999995</v>
      </c>
      <c r="F23" s="16">
        <v>567219.31999999995</v>
      </c>
      <c r="G23" s="9">
        <f>D23-E23</f>
        <v>8972694.0499999989</v>
      </c>
      <c r="H23" s="8" t="s">
        <v>187</v>
      </c>
    </row>
    <row r="24" spans="1:8">
      <c r="A24" s="10" t="s">
        <v>109</v>
      </c>
      <c r="B24" s="16">
        <v>480000</v>
      </c>
      <c r="C24" s="16">
        <v>0</v>
      </c>
      <c r="D24" s="9">
        <f>B24+C24</f>
        <v>480000</v>
      </c>
      <c r="E24" s="16">
        <v>61565.69</v>
      </c>
      <c r="F24" s="16">
        <v>61565.69</v>
      </c>
      <c r="G24" s="9">
        <f>D24-E24</f>
        <v>418434.31</v>
      </c>
      <c r="H24" s="8" t="s">
        <v>186</v>
      </c>
    </row>
    <row r="25" spans="1:8">
      <c r="A25" s="10" t="s">
        <v>107</v>
      </c>
      <c r="B25" s="16">
        <v>101250</v>
      </c>
      <c r="C25" s="16">
        <v>50889.64</v>
      </c>
      <c r="D25" s="9">
        <f>B25+C25</f>
        <v>152139.64000000001</v>
      </c>
      <c r="E25" s="16">
        <v>0</v>
      </c>
      <c r="F25" s="16">
        <v>0</v>
      </c>
      <c r="G25" s="9">
        <f>D25-E25</f>
        <v>152139.64000000001</v>
      </c>
      <c r="H25" s="8" t="s">
        <v>185</v>
      </c>
    </row>
    <row r="26" spans="1:8">
      <c r="A26" s="10" t="s">
        <v>105</v>
      </c>
      <c r="B26" s="9">
        <v>0</v>
      </c>
      <c r="C26" s="9">
        <v>0</v>
      </c>
      <c r="D26" s="9">
        <f>B26+C26</f>
        <v>0</v>
      </c>
      <c r="E26" s="9">
        <v>0</v>
      </c>
      <c r="F26" s="9">
        <v>0</v>
      </c>
      <c r="G26" s="9">
        <f>D26-E26</f>
        <v>0</v>
      </c>
      <c r="H26" s="8" t="s">
        <v>184</v>
      </c>
    </row>
    <row r="27" spans="1:8">
      <c r="A27" s="10" t="s">
        <v>103</v>
      </c>
      <c r="B27" s="16">
        <v>228849.77</v>
      </c>
      <c r="C27" s="16">
        <v>324423.74</v>
      </c>
      <c r="D27" s="9">
        <f>B27+C27</f>
        <v>553273.51</v>
      </c>
      <c r="E27" s="16">
        <v>4496.68</v>
      </c>
      <c r="F27" s="16">
        <v>4496.68</v>
      </c>
      <c r="G27" s="9">
        <f>D27-E27</f>
        <v>548776.82999999996</v>
      </c>
      <c r="H27" s="8" t="s">
        <v>183</v>
      </c>
    </row>
    <row r="28" spans="1:8">
      <c r="A28" s="12" t="s">
        <v>101</v>
      </c>
      <c r="B28" s="9">
        <f>SUM(B29:B37)</f>
        <v>15135241.07</v>
      </c>
      <c r="C28" s="9">
        <f>SUM(C29:C37)</f>
        <v>14543199.229999999</v>
      </c>
      <c r="D28" s="9">
        <f>SUM(D29:D37)</f>
        <v>29678440.300000001</v>
      </c>
      <c r="E28" s="9">
        <f>SUM(E29:E37)</f>
        <v>2243212.2200000002</v>
      </c>
      <c r="F28" s="9">
        <f>SUM(F29:F37)</f>
        <v>2243212.2200000002</v>
      </c>
      <c r="G28" s="9">
        <f>SUM(G29:G37)</f>
        <v>27435228.079999998</v>
      </c>
    </row>
    <row r="29" spans="1:8">
      <c r="A29" s="10" t="s">
        <v>100</v>
      </c>
      <c r="B29" s="16">
        <v>2569412.4</v>
      </c>
      <c r="C29" s="16">
        <v>109920.32000000001</v>
      </c>
      <c r="D29" s="9">
        <f>B29+C29</f>
        <v>2679332.7199999997</v>
      </c>
      <c r="E29" s="16">
        <v>422306.7</v>
      </c>
      <c r="F29" s="16">
        <v>422306.7</v>
      </c>
      <c r="G29" s="9">
        <f>D29-E29</f>
        <v>2257026.0199999996</v>
      </c>
      <c r="H29" s="8" t="s">
        <v>182</v>
      </c>
    </row>
    <row r="30" spans="1:8">
      <c r="A30" s="10" t="s">
        <v>98</v>
      </c>
      <c r="B30" s="16">
        <v>5184181.8</v>
      </c>
      <c r="C30" s="16">
        <v>3008441.76</v>
      </c>
      <c r="D30" s="9">
        <f>B30+C30</f>
        <v>8192623.5599999996</v>
      </c>
      <c r="E30" s="16">
        <v>170776.93</v>
      </c>
      <c r="F30" s="16">
        <v>170776.93</v>
      </c>
      <c r="G30" s="9">
        <f>D30-E30</f>
        <v>8021846.6299999999</v>
      </c>
      <c r="H30" s="8" t="s">
        <v>181</v>
      </c>
    </row>
    <row r="31" spans="1:8">
      <c r="A31" s="10" t="s">
        <v>96</v>
      </c>
      <c r="B31" s="16">
        <v>1438021.76</v>
      </c>
      <c r="C31" s="16">
        <v>946107.06</v>
      </c>
      <c r="D31" s="9">
        <f>B31+C31</f>
        <v>2384128.8200000003</v>
      </c>
      <c r="E31" s="16">
        <v>272575.27</v>
      </c>
      <c r="F31" s="16">
        <v>272575.27</v>
      </c>
      <c r="G31" s="9">
        <f>D31-E31</f>
        <v>2111553.5500000003</v>
      </c>
      <c r="H31" s="8" t="s">
        <v>180</v>
      </c>
    </row>
    <row r="32" spans="1:8">
      <c r="A32" s="10" t="s">
        <v>94</v>
      </c>
      <c r="B32" s="16">
        <v>0</v>
      </c>
      <c r="C32" s="16">
        <v>6105.55</v>
      </c>
      <c r="D32" s="9">
        <f>B32+C32</f>
        <v>6105.55</v>
      </c>
      <c r="E32" s="16">
        <v>1126.92</v>
      </c>
      <c r="F32" s="16">
        <v>1126.92</v>
      </c>
      <c r="G32" s="9">
        <f>D32-E32</f>
        <v>4978.63</v>
      </c>
      <c r="H32" s="8" t="s">
        <v>179</v>
      </c>
    </row>
    <row r="33" spans="1:8">
      <c r="A33" s="10" t="s">
        <v>92</v>
      </c>
      <c r="B33" s="16">
        <v>1966493.88</v>
      </c>
      <c r="C33" s="16">
        <v>8480684.3599999994</v>
      </c>
      <c r="D33" s="9">
        <f>B33+C33</f>
        <v>10447178.239999998</v>
      </c>
      <c r="E33" s="16">
        <v>654939.59</v>
      </c>
      <c r="F33" s="16">
        <v>654939.59</v>
      </c>
      <c r="G33" s="9">
        <f>D33-E33</f>
        <v>9792238.6499999985</v>
      </c>
      <c r="H33" s="8" t="s">
        <v>178</v>
      </c>
    </row>
    <row r="34" spans="1:8">
      <c r="A34" s="10" t="s">
        <v>90</v>
      </c>
      <c r="B34" s="9">
        <v>0</v>
      </c>
      <c r="C34" s="9">
        <v>0</v>
      </c>
      <c r="D34" s="9">
        <f>B34+C34</f>
        <v>0</v>
      </c>
      <c r="E34" s="9">
        <v>0</v>
      </c>
      <c r="F34" s="9">
        <v>0</v>
      </c>
      <c r="G34" s="9">
        <f>D34-E34</f>
        <v>0</v>
      </c>
      <c r="H34" s="8" t="s">
        <v>177</v>
      </c>
    </row>
    <row r="35" spans="1:8">
      <c r="A35" s="10" t="s">
        <v>88</v>
      </c>
      <c r="B35" s="16">
        <v>0</v>
      </c>
      <c r="C35" s="16">
        <v>839829.64</v>
      </c>
      <c r="D35" s="9">
        <f>B35+C35</f>
        <v>839829.64</v>
      </c>
      <c r="E35" s="16">
        <v>52133</v>
      </c>
      <c r="F35" s="16">
        <v>52133</v>
      </c>
      <c r="G35" s="9">
        <f>D35-E35</f>
        <v>787696.64000000001</v>
      </c>
      <c r="H35" s="8" t="s">
        <v>176</v>
      </c>
    </row>
    <row r="36" spans="1:8">
      <c r="A36" s="10" t="s">
        <v>86</v>
      </c>
      <c r="B36" s="16">
        <v>1467941.23</v>
      </c>
      <c r="C36" s="16">
        <v>1073798.25</v>
      </c>
      <c r="D36" s="9">
        <f>B36+C36</f>
        <v>2541739.48</v>
      </c>
      <c r="E36" s="16">
        <v>172987.77</v>
      </c>
      <c r="F36" s="16">
        <v>172987.77</v>
      </c>
      <c r="G36" s="9">
        <f>D36-E36</f>
        <v>2368751.71</v>
      </c>
      <c r="H36" s="8" t="s">
        <v>175</v>
      </c>
    </row>
    <row r="37" spans="1:8">
      <c r="A37" s="10" t="s">
        <v>84</v>
      </c>
      <c r="B37" s="16">
        <v>2509190</v>
      </c>
      <c r="C37" s="16">
        <v>78312.289999999994</v>
      </c>
      <c r="D37" s="9">
        <f>B37+C37</f>
        <v>2587502.29</v>
      </c>
      <c r="E37" s="16">
        <v>496366.04</v>
      </c>
      <c r="F37" s="16">
        <v>496366.04</v>
      </c>
      <c r="G37" s="9">
        <f>D37-E37</f>
        <v>2091136.25</v>
      </c>
      <c r="H37" s="8" t="s">
        <v>174</v>
      </c>
    </row>
    <row r="38" spans="1:8">
      <c r="A38" s="12" t="s">
        <v>82</v>
      </c>
      <c r="B38" s="9">
        <f>SUM(B39:B47)</f>
        <v>138312</v>
      </c>
      <c r="C38" s="9">
        <f>SUM(C39:C47)</f>
        <v>0</v>
      </c>
      <c r="D38" s="9">
        <f>SUM(D39:D47)</f>
        <v>138312</v>
      </c>
      <c r="E38" s="9">
        <f>SUM(E39:E47)</f>
        <v>38217.760000000002</v>
      </c>
      <c r="F38" s="9">
        <f>SUM(F39:F47)</f>
        <v>38217.760000000002</v>
      </c>
      <c r="G38" s="9">
        <f>SUM(G39:G47)</f>
        <v>100094.23999999999</v>
      </c>
    </row>
    <row r="39" spans="1:8">
      <c r="A39" s="10" t="s">
        <v>81</v>
      </c>
      <c r="B39" s="9">
        <v>0</v>
      </c>
      <c r="C39" s="9">
        <v>0</v>
      </c>
      <c r="D39" s="9">
        <f>B39+C39</f>
        <v>0</v>
      </c>
      <c r="E39" s="9">
        <v>0</v>
      </c>
      <c r="F39" s="9">
        <v>0</v>
      </c>
      <c r="G39" s="9">
        <f>D39-E39</f>
        <v>0</v>
      </c>
      <c r="H39" s="8" t="s">
        <v>173</v>
      </c>
    </row>
    <row r="40" spans="1:8">
      <c r="A40" s="10" t="s">
        <v>79</v>
      </c>
      <c r="B40" s="9">
        <v>0</v>
      </c>
      <c r="C40" s="9">
        <v>0</v>
      </c>
      <c r="D40" s="9">
        <f>B40+C40</f>
        <v>0</v>
      </c>
      <c r="E40" s="9">
        <v>0</v>
      </c>
      <c r="F40" s="9">
        <v>0</v>
      </c>
      <c r="G40" s="9">
        <f>D40-E40</f>
        <v>0</v>
      </c>
      <c r="H40" s="8" t="s">
        <v>172</v>
      </c>
    </row>
    <row r="41" spans="1:8">
      <c r="A41" s="10" t="s">
        <v>77</v>
      </c>
      <c r="B41" s="9">
        <v>0</v>
      </c>
      <c r="C41" s="9">
        <v>0</v>
      </c>
      <c r="D41" s="9">
        <f>B41+C41</f>
        <v>0</v>
      </c>
      <c r="E41" s="9">
        <v>0</v>
      </c>
      <c r="F41" s="9">
        <v>0</v>
      </c>
      <c r="G41" s="9">
        <f>D41-E41</f>
        <v>0</v>
      </c>
      <c r="H41" s="8" t="s">
        <v>171</v>
      </c>
    </row>
    <row r="42" spans="1:8">
      <c r="A42" s="10" t="s">
        <v>75</v>
      </c>
      <c r="B42" s="9">
        <v>0</v>
      </c>
      <c r="C42" s="9">
        <v>0</v>
      </c>
      <c r="D42" s="9">
        <f>B42+C42</f>
        <v>0</v>
      </c>
      <c r="E42" s="9">
        <v>0</v>
      </c>
      <c r="F42" s="9">
        <v>0</v>
      </c>
      <c r="G42" s="9">
        <f>D42-E42</f>
        <v>0</v>
      </c>
      <c r="H42" s="8" t="s">
        <v>170</v>
      </c>
    </row>
    <row r="43" spans="1:8">
      <c r="A43" s="10" t="s">
        <v>73</v>
      </c>
      <c r="B43" s="16">
        <v>138312</v>
      </c>
      <c r="C43" s="16">
        <v>0</v>
      </c>
      <c r="D43" s="9">
        <f>B43+C43</f>
        <v>138312</v>
      </c>
      <c r="E43" s="16">
        <v>38217.760000000002</v>
      </c>
      <c r="F43" s="16">
        <v>38217.760000000002</v>
      </c>
      <c r="G43" s="9">
        <f>D43-E43</f>
        <v>100094.23999999999</v>
      </c>
      <c r="H43" s="17" t="s">
        <v>169</v>
      </c>
    </row>
    <row r="44" spans="1:8">
      <c r="A44" s="10" t="s">
        <v>71</v>
      </c>
      <c r="B44" s="9">
        <v>0</v>
      </c>
      <c r="C44" s="9">
        <v>0</v>
      </c>
      <c r="D44" s="9">
        <f>B44+C44</f>
        <v>0</v>
      </c>
      <c r="E44" s="9">
        <v>0</v>
      </c>
      <c r="F44" s="9">
        <v>0</v>
      </c>
      <c r="G44" s="9">
        <f>D44-E44</f>
        <v>0</v>
      </c>
      <c r="H44" s="8" t="s">
        <v>168</v>
      </c>
    </row>
    <row r="45" spans="1:8">
      <c r="A45" s="10" t="s">
        <v>69</v>
      </c>
      <c r="B45" s="9">
        <v>0</v>
      </c>
      <c r="C45" s="9">
        <v>0</v>
      </c>
      <c r="D45" s="9">
        <f>B45+C45</f>
        <v>0</v>
      </c>
      <c r="E45" s="9">
        <v>0</v>
      </c>
      <c r="F45" s="9">
        <v>0</v>
      </c>
      <c r="G45" s="9">
        <f>D45-E45</f>
        <v>0</v>
      </c>
      <c r="H45" s="8"/>
    </row>
    <row r="46" spans="1:8">
      <c r="A46" s="10" t="s">
        <v>68</v>
      </c>
      <c r="B46" s="9">
        <v>0</v>
      </c>
      <c r="C46" s="9">
        <v>0</v>
      </c>
      <c r="D46" s="9">
        <f>B46+C46</f>
        <v>0</v>
      </c>
      <c r="E46" s="9">
        <v>0</v>
      </c>
      <c r="F46" s="9">
        <v>0</v>
      </c>
      <c r="G46" s="9">
        <f>D46-E46</f>
        <v>0</v>
      </c>
      <c r="H46" s="8" t="s">
        <v>167</v>
      </c>
    </row>
    <row r="47" spans="1:8">
      <c r="A47" s="10" t="s">
        <v>67</v>
      </c>
      <c r="B47" s="9">
        <v>0</v>
      </c>
      <c r="C47" s="9">
        <v>0</v>
      </c>
      <c r="D47" s="9">
        <f>B47+C47</f>
        <v>0</v>
      </c>
      <c r="E47" s="9">
        <v>0</v>
      </c>
      <c r="F47" s="9">
        <v>0</v>
      </c>
      <c r="G47" s="9">
        <f>D47-E47</f>
        <v>0</v>
      </c>
      <c r="H47" s="8" t="s">
        <v>166</v>
      </c>
    </row>
    <row r="48" spans="1:8">
      <c r="A48" s="12" t="s">
        <v>65</v>
      </c>
      <c r="B48" s="9">
        <f>SUM(B49:B57)</f>
        <v>17274063.979999997</v>
      </c>
      <c r="C48" s="9">
        <f>SUM(C49:C57)</f>
        <v>14830997.4</v>
      </c>
      <c r="D48" s="9">
        <f>SUM(D49:D57)</f>
        <v>32105061.380000003</v>
      </c>
      <c r="E48" s="9">
        <f>SUM(E49:E57)</f>
        <v>235703.64</v>
      </c>
      <c r="F48" s="9">
        <f>SUM(F49:F57)</f>
        <v>235703.64</v>
      </c>
      <c r="G48" s="9">
        <f>SUM(G49:G57)</f>
        <v>31869357.740000002</v>
      </c>
    </row>
    <row r="49" spans="1:8">
      <c r="A49" s="10" t="s">
        <v>64</v>
      </c>
      <c r="B49" s="16">
        <v>7836202.6299999999</v>
      </c>
      <c r="C49" s="16">
        <v>14715450.130000001</v>
      </c>
      <c r="D49" s="9">
        <f>B49+C49</f>
        <v>22551652.760000002</v>
      </c>
      <c r="E49" s="16">
        <v>235703.64</v>
      </c>
      <c r="F49" s="16">
        <v>235703.64</v>
      </c>
      <c r="G49" s="9">
        <f>D49-E49</f>
        <v>22315949.120000001</v>
      </c>
      <c r="H49" s="8" t="s">
        <v>165</v>
      </c>
    </row>
    <row r="50" spans="1:8">
      <c r="A50" s="10" t="s">
        <v>62</v>
      </c>
      <c r="B50" s="16">
        <v>0</v>
      </c>
      <c r="C50" s="16">
        <v>18082.32</v>
      </c>
      <c r="D50" s="9">
        <f>B50+C50</f>
        <v>18082.32</v>
      </c>
      <c r="E50" s="16">
        <v>0</v>
      </c>
      <c r="F50" s="16">
        <v>0</v>
      </c>
      <c r="G50" s="9">
        <f>D50-E50</f>
        <v>18082.32</v>
      </c>
      <c r="H50" s="8" t="s">
        <v>164</v>
      </c>
    </row>
    <row r="51" spans="1:8">
      <c r="A51" s="10" t="s">
        <v>60</v>
      </c>
      <c r="B51" s="16">
        <v>0</v>
      </c>
      <c r="C51" s="16">
        <v>7880</v>
      </c>
      <c r="D51" s="9">
        <f>B51+C51</f>
        <v>7880</v>
      </c>
      <c r="E51" s="16">
        <v>0</v>
      </c>
      <c r="F51" s="16">
        <v>0</v>
      </c>
      <c r="G51" s="9">
        <f>D51-E51</f>
        <v>7880</v>
      </c>
      <c r="H51" s="8" t="s">
        <v>163</v>
      </c>
    </row>
    <row r="52" spans="1:8">
      <c r="A52" s="10" t="s">
        <v>58</v>
      </c>
      <c r="B52" s="16">
        <v>1756440</v>
      </c>
      <c r="C52" s="16">
        <v>0</v>
      </c>
      <c r="D52" s="9">
        <f>B52+C52</f>
        <v>1756440</v>
      </c>
      <c r="E52" s="16">
        <v>0</v>
      </c>
      <c r="F52" s="16">
        <v>0</v>
      </c>
      <c r="G52" s="9">
        <f>D52-E52</f>
        <v>1756440</v>
      </c>
      <c r="H52" s="8" t="s">
        <v>162</v>
      </c>
    </row>
    <row r="53" spans="1:8">
      <c r="A53" s="10" t="s">
        <v>56</v>
      </c>
      <c r="B53" s="9">
        <v>0</v>
      </c>
      <c r="C53" s="9">
        <v>0</v>
      </c>
      <c r="D53" s="9">
        <f>B53+C53</f>
        <v>0</v>
      </c>
      <c r="E53" s="9">
        <v>0</v>
      </c>
      <c r="F53" s="9">
        <v>0</v>
      </c>
      <c r="G53" s="9">
        <f>D53-E53</f>
        <v>0</v>
      </c>
      <c r="H53" s="8" t="s">
        <v>161</v>
      </c>
    </row>
    <row r="54" spans="1:8">
      <c r="A54" s="10" t="s">
        <v>54</v>
      </c>
      <c r="B54" s="16">
        <v>7681421.3499999996</v>
      </c>
      <c r="C54" s="16">
        <v>89584.95</v>
      </c>
      <c r="D54" s="9">
        <f>B54+C54</f>
        <v>7771006.2999999998</v>
      </c>
      <c r="E54" s="16">
        <v>0</v>
      </c>
      <c r="F54" s="16">
        <v>0</v>
      </c>
      <c r="G54" s="9">
        <f>D54-E54</f>
        <v>7771006.2999999998</v>
      </c>
      <c r="H54" s="8" t="s">
        <v>160</v>
      </c>
    </row>
    <row r="55" spans="1:8">
      <c r="A55" s="10" t="s">
        <v>52</v>
      </c>
      <c r="B55" s="9">
        <v>0</v>
      </c>
      <c r="C55" s="9">
        <v>0</v>
      </c>
      <c r="D55" s="9">
        <f>B55+C55</f>
        <v>0</v>
      </c>
      <c r="E55" s="9">
        <v>0</v>
      </c>
      <c r="F55" s="9">
        <v>0</v>
      </c>
      <c r="G55" s="9">
        <f>D55-E55</f>
        <v>0</v>
      </c>
      <c r="H55" s="8" t="s">
        <v>159</v>
      </c>
    </row>
    <row r="56" spans="1:8">
      <c r="A56" s="10" t="s">
        <v>50</v>
      </c>
      <c r="B56" s="9">
        <v>0</v>
      </c>
      <c r="C56" s="9">
        <v>0</v>
      </c>
      <c r="D56" s="9">
        <f>B56+C56</f>
        <v>0</v>
      </c>
      <c r="E56" s="9">
        <v>0</v>
      </c>
      <c r="F56" s="9">
        <v>0</v>
      </c>
      <c r="G56" s="9">
        <f>D56-E56</f>
        <v>0</v>
      </c>
      <c r="H56" s="8" t="s">
        <v>158</v>
      </c>
    </row>
    <row r="57" spans="1:8">
      <c r="A57" s="10" t="s">
        <v>48</v>
      </c>
      <c r="B57" s="9">
        <v>0</v>
      </c>
      <c r="C57" s="9">
        <v>0</v>
      </c>
      <c r="D57" s="9">
        <f>B57+C57</f>
        <v>0</v>
      </c>
      <c r="E57" s="9">
        <v>0</v>
      </c>
      <c r="F57" s="9">
        <v>0</v>
      </c>
      <c r="G57" s="9">
        <f>D57-E57</f>
        <v>0</v>
      </c>
      <c r="H57" s="8" t="s">
        <v>157</v>
      </c>
    </row>
    <row r="58" spans="1:8">
      <c r="A58" s="12" t="s">
        <v>46</v>
      </c>
      <c r="B58" s="9">
        <f>SUM(B59:B61)</f>
        <v>0</v>
      </c>
      <c r="C58" s="9">
        <f>SUM(C59:C61)</f>
        <v>927380.94</v>
      </c>
      <c r="D58" s="9">
        <f>SUM(D59:D61)</f>
        <v>927380.94</v>
      </c>
      <c r="E58" s="9">
        <f>SUM(E59:E61)</f>
        <v>0</v>
      </c>
      <c r="F58" s="9">
        <f>SUM(F59:F61)</f>
        <v>0</v>
      </c>
      <c r="G58" s="9">
        <f>SUM(G59:G61)</f>
        <v>927380.94</v>
      </c>
    </row>
    <row r="59" spans="1:8">
      <c r="A59" s="10" t="s">
        <v>45</v>
      </c>
      <c r="B59" s="9">
        <v>0</v>
      </c>
      <c r="C59" s="9">
        <v>0</v>
      </c>
      <c r="D59" s="9">
        <f>B59+C59</f>
        <v>0</v>
      </c>
      <c r="E59" s="9">
        <v>0</v>
      </c>
      <c r="F59" s="9">
        <v>0</v>
      </c>
      <c r="G59" s="9">
        <f>D59-E59</f>
        <v>0</v>
      </c>
      <c r="H59" s="8" t="s">
        <v>156</v>
      </c>
    </row>
    <row r="60" spans="1:8">
      <c r="A60" s="10" t="s">
        <v>43</v>
      </c>
      <c r="B60" s="16">
        <v>0</v>
      </c>
      <c r="C60" s="16">
        <v>927380.94</v>
      </c>
      <c r="D60" s="9">
        <f>B60+C60</f>
        <v>927380.94</v>
      </c>
      <c r="E60" s="16">
        <v>0</v>
      </c>
      <c r="F60" s="16">
        <v>0</v>
      </c>
      <c r="G60" s="9">
        <f>D60-E60</f>
        <v>927380.94</v>
      </c>
      <c r="H60" s="8" t="s">
        <v>155</v>
      </c>
    </row>
    <row r="61" spans="1:8">
      <c r="A61" s="10" t="s">
        <v>41</v>
      </c>
      <c r="B61" s="9">
        <v>0</v>
      </c>
      <c r="C61" s="9">
        <v>0</v>
      </c>
      <c r="D61" s="9">
        <f>B61+C61</f>
        <v>0</v>
      </c>
      <c r="E61" s="9">
        <v>0</v>
      </c>
      <c r="F61" s="9">
        <v>0</v>
      </c>
      <c r="G61" s="9">
        <f>D61-E61</f>
        <v>0</v>
      </c>
      <c r="H61" s="8" t="s">
        <v>154</v>
      </c>
    </row>
    <row r="62" spans="1:8">
      <c r="A62" s="12" t="s">
        <v>39</v>
      </c>
      <c r="B62" s="9">
        <f>SUM(B63:B67,B69:B70)</f>
        <v>0</v>
      </c>
      <c r="C62" s="9">
        <f>SUM(C63:C67,C69:C70)</f>
        <v>0</v>
      </c>
      <c r="D62" s="9">
        <f>SUM(D63:D67,D69:D70)</f>
        <v>0</v>
      </c>
      <c r="E62" s="9">
        <f>SUM(E63:E67,E69:E70)</f>
        <v>0</v>
      </c>
      <c r="F62" s="9">
        <f>SUM(F63:F67,F69:F70)</f>
        <v>0</v>
      </c>
      <c r="G62" s="9">
        <f>SUM(G63:G67,G69:G70)</f>
        <v>0</v>
      </c>
    </row>
    <row r="63" spans="1:8">
      <c r="A63" s="10" t="s">
        <v>38</v>
      </c>
      <c r="B63" s="9">
        <v>0</v>
      </c>
      <c r="C63" s="9">
        <v>0</v>
      </c>
      <c r="D63" s="9">
        <f>B63+C63</f>
        <v>0</v>
      </c>
      <c r="E63" s="9">
        <v>0</v>
      </c>
      <c r="F63" s="9">
        <v>0</v>
      </c>
      <c r="G63" s="9">
        <f>D63-E63</f>
        <v>0</v>
      </c>
      <c r="H63" s="8" t="s">
        <v>153</v>
      </c>
    </row>
    <row r="64" spans="1:8">
      <c r="A64" s="10" t="s">
        <v>36</v>
      </c>
      <c r="B64" s="9">
        <v>0</v>
      </c>
      <c r="C64" s="9">
        <v>0</v>
      </c>
      <c r="D64" s="9">
        <f>B64+C64</f>
        <v>0</v>
      </c>
      <c r="E64" s="9">
        <v>0</v>
      </c>
      <c r="F64" s="9">
        <v>0</v>
      </c>
      <c r="G64" s="9">
        <f>D64-E64</f>
        <v>0</v>
      </c>
      <c r="H64" s="8" t="s">
        <v>152</v>
      </c>
    </row>
    <row r="65" spans="1:8">
      <c r="A65" s="10" t="s">
        <v>34</v>
      </c>
      <c r="B65" s="9">
        <v>0</v>
      </c>
      <c r="C65" s="9">
        <v>0</v>
      </c>
      <c r="D65" s="9">
        <f>B65+C65</f>
        <v>0</v>
      </c>
      <c r="E65" s="9">
        <v>0</v>
      </c>
      <c r="F65" s="9">
        <v>0</v>
      </c>
      <c r="G65" s="9">
        <f>D65-E65</f>
        <v>0</v>
      </c>
      <c r="H65" s="8" t="s">
        <v>151</v>
      </c>
    </row>
    <row r="66" spans="1:8">
      <c r="A66" s="10" t="s">
        <v>32</v>
      </c>
      <c r="B66" s="9">
        <v>0</v>
      </c>
      <c r="C66" s="9">
        <v>0</v>
      </c>
      <c r="D66" s="9">
        <f>B66+C66</f>
        <v>0</v>
      </c>
      <c r="E66" s="9">
        <v>0</v>
      </c>
      <c r="F66" s="9">
        <v>0</v>
      </c>
      <c r="G66" s="9">
        <f>D66-E66</f>
        <v>0</v>
      </c>
      <c r="H66" s="8" t="s">
        <v>150</v>
      </c>
    </row>
    <row r="67" spans="1:8">
      <c r="A67" s="10" t="s">
        <v>30</v>
      </c>
      <c r="B67" s="9">
        <v>0</v>
      </c>
      <c r="C67" s="9">
        <v>0</v>
      </c>
      <c r="D67" s="9">
        <f>B67+C67</f>
        <v>0</v>
      </c>
      <c r="E67" s="9">
        <v>0</v>
      </c>
      <c r="F67" s="9">
        <v>0</v>
      </c>
      <c r="G67" s="9">
        <f>D67-E67</f>
        <v>0</v>
      </c>
      <c r="H67" s="8" t="s">
        <v>149</v>
      </c>
    </row>
    <row r="68" spans="1:8">
      <c r="A68" s="10" t="s">
        <v>28</v>
      </c>
      <c r="B68" s="9">
        <v>0</v>
      </c>
      <c r="C68" s="9">
        <v>0</v>
      </c>
      <c r="D68" s="9">
        <f>B68+C68</f>
        <v>0</v>
      </c>
      <c r="E68" s="9">
        <v>0</v>
      </c>
      <c r="F68" s="9">
        <v>0</v>
      </c>
      <c r="G68" s="9">
        <f>D68-E68</f>
        <v>0</v>
      </c>
      <c r="H68" s="8"/>
    </row>
    <row r="69" spans="1:8">
      <c r="A69" s="10" t="s">
        <v>27</v>
      </c>
      <c r="B69" s="9">
        <v>0</v>
      </c>
      <c r="C69" s="9">
        <v>0</v>
      </c>
      <c r="D69" s="9">
        <f>B69+C69</f>
        <v>0</v>
      </c>
      <c r="E69" s="9">
        <v>0</v>
      </c>
      <c r="F69" s="9">
        <v>0</v>
      </c>
      <c r="G69" s="9">
        <f>D69-E69</f>
        <v>0</v>
      </c>
      <c r="H69" s="8" t="s">
        <v>148</v>
      </c>
    </row>
    <row r="70" spans="1:8">
      <c r="A70" s="10" t="s">
        <v>25</v>
      </c>
      <c r="B70" s="9">
        <v>0</v>
      </c>
      <c r="C70" s="9">
        <v>0</v>
      </c>
      <c r="D70" s="9">
        <f>B70+C70</f>
        <v>0</v>
      </c>
      <c r="E70" s="9">
        <v>0</v>
      </c>
      <c r="F70" s="9">
        <v>0</v>
      </c>
      <c r="G70" s="9">
        <f>D70-E70</f>
        <v>0</v>
      </c>
      <c r="H70" s="8" t="s">
        <v>147</v>
      </c>
    </row>
    <row r="71" spans="1:8">
      <c r="A71" s="12" t="s">
        <v>23</v>
      </c>
      <c r="B71" s="9">
        <f>SUM(B72:B74)</f>
        <v>0</v>
      </c>
      <c r="C71" s="9">
        <f>SUM(C72:C74)</f>
        <v>0</v>
      </c>
      <c r="D71" s="9">
        <f>SUM(D72:D74)</f>
        <v>0</v>
      </c>
      <c r="E71" s="9">
        <f>SUM(E72:E74)</f>
        <v>0</v>
      </c>
      <c r="F71" s="9">
        <f>SUM(F72:F74)</f>
        <v>0</v>
      </c>
      <c r="G71" s="9">
        <f>SUM(G72:G74)</f>
        <v>0</v>
      </c>
    </row>
    <row r="72" spans="1:8">
      <c r="A72" s="10" t="s">
        <v>22</v>
      </c>
      <c r="B72" s="9">
        <v>0</v>
      </c>
      <c r="C72" s="9">
        <v>0</v>
      </c>
      <c r="D72" s="9">
        <f>B72+C72</f>
        <v>0</v>
      </c>
      <c r="E72" s="9">
        <v>0</v>
      </c>
      <c r="F72" s="9">
        <v>0</v>
      </c>
      <c r="G72" s="9">
        <f>D72-E72</f>
        <v>0</v>
      </c>
      <c r="H72" s="8" t="s">
        <v>146</v>
      </c>
    </row>
    <row r="73" spans="1:8">
      <c r="A73" s="10" t="s">
        <v>20</v>
      </c>
      <c r="B73" s="9">
        <v>0</v>
      </c>
      <c r="C73" s="9">
        <v>0</v>
      </c>
      <c r="D73" s="9">
        <f>B73+C73</f>
        <v>0</v>
      </c>
      <c r="E73" s="9">
        <v>0</v>
      </c>
      <c r="F73" s="9">
        <v>0</v>
      </c>
      <c r="G73" s="9">
        <f>D73-E73</f>
        <v>0</v>
      </c>
      <c r="H73" s="8" t="s">
        <v>145</v>
      </c>
    </row>
    <row r="74" spans="1:8">
      <c r="A74" s="10" t="s">
        <v>18</v>
      </c>
      <c r="B74" s="9">
        <v>0</v>
      </c>
      <c r="C74" s="9">
        <v>0</v>
      </c>
      <c r="D74" s="9">
        <f>B74+C74</f>
        <v>0</v>
      </c>
      <c r="E74" s="9">
        <v>0</v>
      </c>
      <c r="F74" s="9">
        <v>0</v>
      </c>
      <c r="G74" s="9">
        <f>D74-E74</f>
        <v>0</v>
      </c>
      <c r="H74" s="8" t="s">
        <v>144</v>
      </c>
    </row>
    <row r="75" spans="1:8">
      <c r="A75" s="12" t="s">
        <v>16</v>
      </c>
      <c r="B75" s="9">
        <f>SUM(B76:B82)</f>
        <v>0</v>
      </c>
      <c r="C75" s="9">
        <f>SUM(C76:C82)</f>
        <v>0</v>
      </c>
      <c r="D75" s="9">
        <f>SUM(D76:D82)</f>
        <v>0</v>
      </c>
      <c r="E75" s="9">
        <f>SUM(E76:E82)</f>
        <v>0</v>
      </c>
      <c r="F75" s="9">
        <f>SUM(F76:F82)</f>
        <v>0</v>
      </c>
      <c r="G75" s="9">
        <f>SUM(G76:G82)</f>
        <v>0</v>
      </c>
    </row>
    <row r="76" spans="1:8">
      <c r="A76" s="10" t="s">
        <v>15</v>
      </c>
      <c r="B76" s="9">
        <v>0</v>
      </c>
      <c r="C76" s="9">
        <v>0</v>
      </c>
      <c r="D76" s="9">
        <f>B76+C76</f>
        <v>0</v>
      </c>
      <c r="E76" s="9">
        <v>0</v>
      </c>
      <c r="F76" s="9">
        <v>0</v>
      </c>
      <c r="G76" s="9">
        <f>D76-E76</f>
        <v>0</v>
      </c>
      <c r="H76" s="8" t="s">
        <v>143</v>
      </c>
    </row>
    <row r="77" spans="1:8">
      <c r="A77" s="10" t="s">
        <v>13</v>
      </c>
      <c r="B77" s="9">
        <v>0</v>
      </c>
      <c r="C77" s="9">
        <v>0</v>
      </c>
      <c r="D77" s="9">
        <f>B77+C77</f>
        <v>0</v>
      </c>
      <c r="E77" s="9">
        <v>0</v>
      </c>
      <c r="F77" s="9">
        <v>0</v>
      </c>
      <c r="G77" s="9">
        <f>D77-E77</f>
        <v>0</v>
      </c>
      <c r="H77" s="8" t="s">
        <v>142</v>
      </c>
    </row>
    <row r="78" spans="1:8">
      <c r="A78" s="10" t="s">
        <v>11</v>
      </c>
      <c r="B78" s="9">
        <v>0</v>
      </c>
      <c r="C78" s="9">
        <v>0</v>
      </c>
      <c r="D78" s="9">
        <f>B78+C78</f>
        <v>0</v>
      </c>
      <c r="E78" s="9">
        <v>0</v>
      </c>
      <c r="F78" s="9">
        <v>0</v>
      </c>
      <c r="G78" s="9">
        <f>D78-E78</f>
        <v>0</v>
      </c>
      <c r="H78" s="8" t="s">
        <v>141</v>
      </c>
    </row>
    <row r="79" spans="1:8">
      <c r="A79" s="10" t="s">
        <v>9</v>
      </c>
      <c r="B79" s="9">
        <v>0</v>
      </c>
      <c r="C79" s="9">
        <v>0</v>
      </c>
      <c r="D79" s="9">
        <f>B79+C79</f>
        <v>0</v>
      </c>
      <c r="E79" s="9">
        <v>0</v>
      </c>
      <c r="F79" s="9">
        <v>0</v>
      </c>
      <c r="G79" s="9">
        <f>D79-E79</f>
        <v>0</v>
      </c>
      <c r="H79" s="8" t="s">
        <v>140</v>
      </c>
    </row>
    <row r="80" spans="1:8">
      <c r="A80" s="10" t="s">
        <v>7</v>
      </c>
      <c r="B80" s="9">
        <v>0</v>
      </c>
      <c r="C80" s="9">
        <v>0</v>
      </c>
      <c r="D80" s="9">
        <f>B80+C80</f>
        <v>0</v>
      </c>
      <c r="E80" s="9">
        <v>0</v>
      </c>
      <c r="F80" s="9">
        <v>0</v>
      </c>
      <c r="G80" s="9">
        <f>D80-E80</f>
        <v>0</v>
      </c>
      <c r="H80" s="8" t="s">
        <v>139</v>
      </c>
    </row>
    <row r="81" spans="1:8">
      <c r="A81" s="10" t="s">
        <v>5</v>
      </c>
      <c r="B81" s="9">
        <v>0</v>
      </c>
      <c r="C81" s="9">
        <v>0</v>
      </c>
      <c r="D81" s="9">
        <f>B81+C81</f>
        <v>0</v>
      </c>
      <c r="E81" s="9">
        <v>0</v>
      </c>
      <c r="F81" s="9">
        <v>0</v>
      </c>
      <c r="G81" s="9">
        <f>D81-E81</f>
        <v>0</v>
      </c>
      <c r="H81" s="8" t="s">
        <v>138</v>
      </c>
    </row>
    <row r="82" spans="1:8">
      <c r="A82" s="10" t="s">
        <v>3</v>
      </c>
      <c r="B82" s="9">
        <v>0</v>
      </c>
      <c r="C82" s="9">
        <v>0</v>
      </c>
      <c r="D82" s="9">
        <f>B82+C82</f>
        <v>0</v>
      </c>
      <c r="E82" s="9">
        <v>0</v>
      </c>
      <c r="F82" s="9">
        <v>0</v>
      </c>
      <c r="G82" s="9">
        <f>D82-E82</f>
        <v>0</v>
      </c>
      <c r="H82" s="8" t="s">
        <v>137</v>
      </c>
    </row>
    <row r="83" spans="1:8">
      <c r="A83" s="15"/>
      <c r="B83" s="6"/>
      <c r="C83" s="6"/>
      <c r="D83" s="6"/>
      <c r="E83" s="6"/>
      <c r="F83" s="6"/>
      <c r="G83" s="6"/>
    </row>
    <row r="84" spans="1:8">
      <c r="A84" s="14" t="s">
        <v>136</v>
      </c>
      <c r="B84" s="4">
        <f>B85+B93+B103+B113+B123+B133+B137+B146+B150</f>
        <v>0</v>
      </c>
      <c r="C84" s="4">
        <f>C85+C93+C103+C113+C123+C133+C137+C146+C150</f>
        <v>0</v>
      </c>
      <c r="D84" s="4">
        <f>D85+D93+D103+D113+D123+D133+D137+D146+D150</f>
        <v>0</v>
      </c>
      <c r="E84" s="4">
        <f>E85+E93+E103+E113+E123+E133+E137+E146+E150</f>
        <v>0</v>
      </c>
      <c r="F84" s="4">
        <f>F85+F93+F103+F113+F123+F133+F137+F146+F150</f>
        <v>0</v>
      </c>
      <c r="G84" s="4">
        <f>G85+G93+G103+G113+G123+G133+G137+G146+G150</f>
        <v>0</v>
      </c>
    </row>
    <row r="85" spans="1:8">
      <c r="A85" s="12" t="s">
        <v>135</v>
      </c>
      <c r="B85" s="9">
        <f>SUM(B86:B92)</f>
        <v>0</v>
      </c>
      <c r="C85" s="9">
        <f>SUM(C86:C92)</f>
        <v>0</v>
      </c>
      <c r="D85" s="9">
        <f>SUM(D86:D92)</f>
        <v>0</v>
      </c>
      <c r="E85" s="9">
        <f>SUM(E86:E92)</f>
        <v>0</v>
      </c>
      <c r="F85" s="9">
        <f>SUM(F86:F92)</f>
        <v>0</v>
      </c>
      <c r="G85" s="9">
        <f>SUM(G86:G92)</f>
        <v>0</v>
      </c>
    </row>
    <row r="86" spans="1:8">
      <c r="A86" s="10" t="s">
        <v>134</v>
      </c>
      <c r="B86" s="9">
        <v>0</v>
      </c>
      <c r="C86" s="9">
        <v>0</v>
      </c>
      <c r="D86" s="9">
        <f>B86+C86</f>
        <v>0</v>
      </c>
      <c r="E86" s="9">
        <v>0</v>
      </c>
      <c r="F86" s="9">
        <v>0</v>
      </c>
      <c r="G86" s="9">
        <f>D86-E86</f>
        <v>0</v>
      </c>
      <c r="H86" s="8" t="s">
        <v>133</v>
      </c>
    </row>
    <row r="87" spans="1:8">
      <c r="A87" s="10" t="s">
        <v>132</v>
      </c>
      <c r="B87" s="9">
        <v>0</v>
      </c>
      <c r="C87" s="9">
        <v>0</v>
      </c>
      <c r="D87" s="9">
        <f>B87+C87</f>
        <v>0</v>
      </c>
      <c r="E87" s="9">
        <v>0</v>
      </c>
      <c r="F87" s="9">
        <v>0</v>
      </c>
      <c r="G87" s="9">
        <f>D87-E87</f>
        <v>0</v>
      </c>
      <c r="H87" s="8" t="s">
        <v>131</v>
      </c>
    </row>
    <row r="88" spans="1:8">
      <c r="A88" s="10" t="s">
        <v>130</v>
      </c>
      <c r="B88" s="9">
        <v>0</v>
      </c>
      <c r="C88" s="9">
        <v>0</v>
      </c>
      <c r="D88" s="9">
        <f>B88+C88</f>
        <v>0</v>
      </c>
      <c r="E88" s="9">
        <v>0</v>
      </c>
      <c r="F88" s="9">
        <v>0</v>
      </c>
      <c r="G88" s="9">
        <f>D88-E88</f>
        <v>0</v>
      </c>
      <c r="H88" s="8" t="s">
        <v>129</v>
      </c>
    </row>
    <row r="89" spans="1:8">
      <c r="A89" s="10" t="s">
        <v>128</v>
      </c>
      <c r="B89" s="9">
        <v>0</v>
      </c>
      <c r="C89" s="9">
        <v>0</v>
      </c>
      <c r="D89" s="9">
        <f>B89+C89</f>
        <v>0</v>
      </c>
      <c r="E89" s="9">
        <v>0</v>
      </c>
      <c r="F89" s="9">
        <v>0</v>
      </c>
      <c r="G89" s="9">
        <f>D89-E89</f>
        <v>0</v>
      </c>
      <c r="H89" s="8" t="s">
        <v>127</v>
      </c>
    </row>
    <row r="90" spans="1:8">
      <c r="A90" s="10" t="s">
        <v>126</v>
      </c>
      <c r="B90" s="9">
        <v>0</v>
      </c>
      <c r="C90" s="9">
        <v>0</v>
      </c>
      <c r="D90" s="9">
        <f>B90+C90</f>
        <v>0</v>
      </c>
      <c r="E90" s="9">
        <v>0</v>
      </c>
      <c r="F90" s="9">
        <v>0</v>
      </c>
      <c r="G90" s="9">
        <f>D90-E90</f>
        <v>0</v>
      </c>
      <c r="H90" s="8" t="s">
        <v>125</v>
      </c>
    </row>
    <row r="91" spans="1:8">
      <c r="A91" s="10" t="s">
        <v>124</v>
      </c>
      <c r="B91" s="9">
        <v>0</v>
      </c>
      <c r="C91" s="9">
        <v>0</v>
      </c>
      <c r="D91" s="9">
        <f>B91+C91</f>
        <v>0</v>
      </c>
      <c r="E91" s="9">
        <v>0</v>
      </c>
      <c r="F91" s="9">
        <v>0</v>
      </c>
      <c r="G91" s="9">
        <f>D91-E91</f>
        <v>0</v>
      </c>
      <c r="H91" s="8" t="s">
        <v>123</v>
      </c>
    </row>
    <row r="92" spans="1:8">
      <c r="A92" s="10" t="s">
        <v>122</v>
      </c>
      <c r="B92" s="9">
        <v>0</v>
      </c>
      <c r="C92" s="9">
        <v>0</v>
      </c>
      <c r="D92" s="9">
        <f>B92+C92</f>
        <v>0</v>
      </c>
      <c r="E92" s="9">
        <v>0</v>
      </c>
      <c r="F92" s="9">
        <v>0</v>
      </c>
      <c r="G92" s="9">
        <f>D92-E92</f>
        <v>0</v>
      </c>
      <c r="H92" s="8" t="s">
        <v>121</v>
      </c>
    </row>
    <row r="93" spans="1:8">
      <c r="A93" s="12" t="s">
        <v>120</v>
      </c>
      <c r="B93" s="9">
        <f>SUM(B94:B102)</f>
        <v>0</v>
      </c>
      <c r="C93" s="9">
        <f>SUM(C94:C102)</f>
        <v>0</v>
      </c>
      <c r="D93" s="9">
        <f>SUM(D94:D102)</f>
        <v>0</v>
      </c>
      <c r="E93" s="9">
        <f>SUM(E94:E102)</f>
        <v>0</v>
      </c>
      <c r="F93" s="9">
        <f>SUM(F94:F102)</f>
        <v>0</v>
      </c>
      <c r="G93" s="9">
        <f>SUM(G94:G102)</f>
        <v>0</v>
      </c>
    </row>
    <row r="94" spans="1:8">
      <c r="A94" s="10" t="s">
        <v>119</v>
      </c>
      <c r="B94" s="9">
        <v>0</v>
      </c>
      <c r="C94" s="9">
        <v>0</v>
      </c>
      <c r="D94" s="9">
        <f>B94+C94</f>
        <v>0</v>
      </c>
      <c r="E94" s="9">
        <v>0</v>
      </c>
      <c r="F94" s="9">
        <v>0</v>
      </c>
      <c r="G94" s="9">
        <f>D94-E94</f>
        <v>0</v>
      </c>
      <c r="H94" s="8" t="s">
        <v>118</v>
      </c>
    </row>
    <row r="95" spans="1:8">
      <c r="A95" s="10" t="s">
        <v>117</v>
      </c>
      <c r="B95" s="9">
        <v>0</v>
      </c>
      <c r="C95" s="9">
        <v>0</v>
      </c>
      <c r="D95" s="9">
        <f>B95+C95</f>
        <v>0</v>
      </c>
      <c r="E95" s="9">
        <v>0</v>
      </c>
      <c r="F95" s="9">
        <v>0</v>
      </c>
      <c r="G95" s="9">
        <f>D95-E95</f>
        <v>0</v>
      </c>
      <c r="H95" s="8" t="s">
        <v>116</v>
      </c>
    </row>
    <row r="96" spans="1:8">
      <c r="A96" s="10" t="s">
        <v>115</v>
      </c>
      <c r="B96" s="9">
        <v>0</v>
      </c>
      <c r="C96" s="9">
        <v>0</v>
      </c>
      <c r="D96" s="9">
        <f>B96+C96</f>
        <v>0</v>
      </c>
      <c r="E96" s="9">
        <v>0</v>
      </c>
      <c r="F96" s="9">
        <v>0</v>
      </c>
      <c r="G96" s="9">
        <f>D96-E96</f>
        <v>0</v>
      </c>
      <c r="H96" s="8" t="s">
        <v>114</v>
      </c>
    </row>
    <row r="97" spans="1:8">
      <c r="A97" s="10" t="s">
        <v>113</v>
      </c>
      <c r="B97" s="9">
        <v>0</v>
      </c>
      <c r="C97" s="9">
        <v>0</v>
      </c>
      <c r="D97" s="9">
        <f>B97+C97</f>
        <v>0</v>
      </c>
      <c r="E97" s="9">
        <v>0</v>
      </c>
      <c r="F97" s="9">
        <v>0</v>
      </c>
      <c r="G97" s="9">
        <f>D97-E97</f>
        <v>0</v>
      </c>
      <c r="H97" s="8" t="s">
        <v>112</v>
      </c>
    </row>
    <row r="98" spans="1:8">
      <c r="A98" s="11" t="s">
        <v>111</v>
      </c>
      <c r="B98" s="9">
        <v>0</v>
      </c>
      <c r="C98" s="9">
        <v>0</v>
      </c>
      <c r="D98" s="9">
        <f>B98+C98</f>
        <v>0</v>
      </c>
      <c r="E98" s="9">
        <v>0</v>
      </c>
      <c r="F98" s="9">
        <v>0</v>
      </c>
      <c r="G98" s="9">
        <f>D98-E98</f>
        <v>0</v>
      </c>
      <c r="H98" s="8" t="s">
        <v>110</v>
      </c>
    </row>
    <row r="99" spans="1:8">
      <c r="A99" s="10" t="s">
        <v>109</v>
      </c>
      <c r="B99" s="9">
        <v>0</v>
      </c>
      <c r="C99" s="9">
        <v>0</v>
      </c>
      <c r="D99" s="9">
        <f>B99+C99</f>
        <v>0</v>
      </c>
      <c r="E99" s="9">
        <v>0</v>
      </c>
      <c r="F99" s="9">
        <v>0</v>
      </c>
      <c r="G99" s="9">
        <f>D99-E99</f>
        <v>0</v>
      </c>
      <c r="H99" s="8" t="s">
        <v>108</v>
      </c>
    </row>
    <row r="100" spans="1:8">
      <c r="A100" s="10" t="s">
        <v>107</v>
      </c>
      <c r="B100" s="9">
        <v>0</v>
      </c>
      <c r="C100" s="9">
        <v>0</v>
      </c>
      <c r="D100" s="9">
        <f>B100+C100</f>
        <v>0</v>
      </c>
      <c r="E100" s="9">
        <v>0</v>
      </c>
      <c r="F100" s="9">
        <v>0</v>
      </c>
      <c r="G100" s="9">
        <f>D100-E100</f>
        <v>0</v>
      </c>
      <c r="H100" s="8" t="s">
        <v>106</v>
      </c>
    </row>
    <row r="101" spans="1:8">
      <c r="A101" s="10" t="s">
        <v>105</v>
      </c>
      <c r="B101" s="9">
        <v>0</v>
      </c>
      <c r="C101" s="9">
        <v>0</v>
      </c>
      <c r="D101" s="9">
        <f>B101+C101</f>
        <v>0</v>
      </c>
      <c r="E101" s="9">
        <v>0</v>
      </c>
      <c r="F101" s="9">
        <v>0</v>
      </c>
      <c r="G101" s="9">
        <f>D101-E101</f>
        <v>0</v>
      </c>
      <c r="H101" s="8" t="s">
        <v>104</v>
      </c>
    </row>
    <row r="102" spans="1:8">
      <c r="A102" s="10" t="s">
        <v>103</v>
      </c>
      <c r="B102" s="9">
        <v>0</v>
      </c>
      <c r="C102" s="9">
        <v>0</v>
      </c>
      <c r="D102" s="9">
        <f>B102+C102</f>
        <v>0</v>
      </c>
      <c r="E102" s="9">
        <v>0</v>
      </c>
      <c r="F102" s="9">
        <v>0</v>
      </c>
      <c r="G102" s="9">
        <f>D102-E102</f>
        <v>0</v>
      </c>
      <c r="H102" s="8" t="s">
        <v>102</v>
      </c>
    </row>
    <row r="103" spans="1:8">
      <c r="A103" s="12" t="s">
        <v>101</v>
      </c>
      <c r="B103" s="9">
        <f>SUM(B104:B112)</f>
        <v>0</v>
      </c>
      <c r="C103" s="9">
        <f>SUM(C104:C112)</f>
        <v>0</v>
      </c>
      <c r="D103" s="9">
        <f>SUM(D104:D112)</f>
        <v>0</v>
      </c>
      <c r="E103" s="9">
        <f>SUM(E104:E112)</f>
        <v>0</v>
      </c>
      <c r="F103" s="9">
        <f>SUM(F104:F112)</f>
        <v>0</v>
      </c>
      <c r="G103" s="9">
        <f>SUM(G104:G112)</f>
        <v>0</v>
      </c>
    </row>
    <row r="104" spans="1:8">
      <c r="A104" s="10" t="s">
        <v>100</v>
      </c>
      <c r="B104" s="9">
        <v>0</v>
      </c>
      <c r="C104" s="9">
        <v>0</v>
      </c>
      <c r="D104" s="9">
        <f>B104+C104</f>
        <v>0</v>
      </c>
      <c r="E104" s="9">
        <v>0</v>
      </c>
      <c r="F104" s="9">
        <v>0</v>
      </c>
      <c r="G104" s="9">
        <f>D104-E104</f>
        <v>0</v>
      </c>
      <c r="H104" s="8" t="s">
        <v>99</v>
      </c>
    </row>
    <row r="105" spans="1:8">
      <c r="A105" s="10" t="s">
        <v>98</v>
      </c>
      <c r="B105" s="9">
        <v>0</v>
      </c>
      <c r="C105" s="9">
        <v>0</v>
      </c>
      <c r="D105" s="9">
        <f>B105+C105</f>
        <v>0</v>
      </c>
      <c r="E105" s="9">
        <v>0</v>
      </c>
      <c r="F105" s="9">
        <v>0</v>
      </c>
      <c r="G105" s="9">
        <f>D105-E105</f>
        <v>0</v>
      </c>
      <c r="H105" s="8" t="s">
        <v>97</v>
      </c>
    </row>
    <row r="106" spans="1:8">
      <c r="A106" s="10" t="s">
        <v>96</v>
      </c>
      <c r="B106" s="9">
        <v>0</v>
      </c>
      <c r="C106" s="9">
        <v>0</v>
      </c>
      <c r="D106" s="9">
        <f>B106+C106</f>
        <v>0</v>
      </c>
      <c r="E106" s="9">
        <v>0</v>
      </c>
      <c r="F106" s="9">
        <v>0</v>
      </c>
      <c r="G106" s="9">
        <f>D106-E106</f>
        <v>0</v>
      </c>
      <c r="H106" s="8" t="s">
        <v>95</v>
      </c>
    </row>
    <row r="107" spans="1:8">
      <c r="A107" s="10" t="s">
        <v>94</v>
      </c>
      <c r="B107" s="9">
        <v>0</v>
      </c>
      <c r="C107" s="9">
        <v>0</v>
      </c>
      <c r="D107" s="9">
        <f>B107+C107</f>
        <v>0</v>
      </c>
      <c r="E107" s="9">
        <v>0</v>
      </c>
      <c r="F107" s="9">
        <v>0</v>
      </c>
      <c r="G107" s="9">
        <f>D107-E107</f>
        <v>0</v>
      </c>
      <c r="H107" s="8" t="s">
        <v>93</v>
      </c>
    </row>
    <row r="108" spans="1:8">
      <c r="A108" s="10" t="s">
        <v>92</v>
      </c>
      <c r="B108" s="9">
        <v>0</v>
      </c>
      <c r="C108" s="9">
        <v>0</v>
      </c>
      <c r="D108" s="9">
        <f>B108+C108</f>
        <v>0</v>
      </c>
      <c r="E108" s="9">
        <v>0</v>
      </c>
      <c r="F108" s="9">
        <v>0</v>
      </c>
      <c r="G108" s="9">
        <f>D108-E108</f>
        <v>0</v>
      </c>
      <c r="H108" s="8" t="s">
        <v>91</v>
      </c>
    </row>
    <row r="109" spans="1:8">
      <c r="A109" s="10" t="s">
        <v>90</v>
      </c>
      <c r="B109" s="9">
        <v>0</v>
      </c>
      <c r="C109" s="9">
        <v>0</v>
      </c>
      <c r="D109" s="9">
        <f>B109+C109</f>
        <v>0</v>
      </c>
      <c r="E109" s="9">
        <v>0</v>
      </c>
      <c r="F109" s="9">
        <v>0</v>
      </c>
      <c r="G109" s="9">
        <f>D109-E109</f>
        <v>0</v>
      </c>
      <c r="H109" s="8" t="s">
        <v>89</v>
      </c>
    </row>
    <row r="110" spans="1:8">
      <c r="A110" s="10" t="s">
        <v>88</v>
      </c>
      <c r="B110" s="9">
        <v>0</v>
      </c>
      <c r="C110" s="9">
        <v>0</v>
      </c>
      <c r="D110" s="9">
        <f>B110+C110</f>
        <v>0</v>
      </c>
      <c r="E110" s="9">
        <v>0</v>
      </c>
      <c r="F110" s="9">
        <v>0</v>
      </c>
      <c r="G110" s="9">
        <f>D110-E110</f>
        <v>0</v>
      </c>
      <c r="H110" s="8" t="s">
        <v>87</v>
      </c>
    </row>
    <row r="111" spans="1:8">
      <c r="A111" s="10" t="s">
        <v>86</v>
      </c>
      <c r="B111" s="9">
        <v>0</v>
      </c>
      <c r="C111" s="9">
        <v>0</v>
      </c>
      <c r="D111" s="9">
        <f>B111+C111</f>
        <v>0</v>
      </c>
      <c r="E111" s="9">
        <v>0</v>
      </c>
      <c r="F111" s="9">
        <v>0</v>
      </c>
      <c r="G111" s="9">
        <f>D111-E111</f>
        <v>0</v>
      </c>
      <c r="H111" s="8" t="s">
        <v>85</v>
      </c>
    </row>
    <row r="112" spans="1:8">
      <c r="A112" s="10" t="s">
        <v>84</v>
      </c>
      <c r="B112" s="9">
        <v>0</v>
      </c>
      <c r="C112" s="9">
        <v>0</v>
      </c>
      <c r="D112" s="9">
        <f>B112+C112</f>
        <v>0</v>
      </c>
      <c r="E112" s="9">
        <v>0</v>
      </c>
      <c r="F112" s="9">
        <v>0</v>
      </c>
      <c r="G112" s="9">
        <f>D112-E112</f>
        <v>0</v>
      </c>
      <c r="H112" s="8" t="s">
        <v>83</v>
      </c>
    </row>
    <row r="113" spans="1:8">
      <c r="A113" s="12" t="s">
        <v>82</v>
      </c>
      <c r="B113" s="9">
        <f>SUM(B114:B122)</f>
        <v>0</v>
      </c>
      <c r="C113" s="9">
        <f>SUM(C114:C122)</f>
        <v>0</v>
      </c>
      <c r="D113" s="9">
        <f>SUM(D114:D122)</f>
        <v>0</v>
      </c>
      <c r="E113" s="9">
        <f>SUM(E114:E122)</f>
        <v>0</v>
      </c>
      <c r="F113" s="9">
        <f>SUM(F114:F122)</f>
        <v>0</v>
      </c>
      <c r="G113" s="9">
        <f>SUM(G114:G122)</f>
        <v>0</v>
      </c>
    </row>
    <row r="114" spans="1:8">
      <c r="A114" s="10" t="s">
        <v>81</v>
      </c>
      <c r="B114" s="9">
        <v>0</v>
      </c>
      <c r="C114" s="9">
        <v>0</v>
      </c>
      <c r="D114" s="9">
        <f>B114+C114</f>
        <v>0</v>
      </c>
      <c r="E114" s="9">
        <v>0</v>
      </c>
      <c r="F114" s="9">
        <v>0</v>
      </c>
      <c r="G114" s="9">
        <f>D114-E114</f>
        <v>0</v>
      </c>
      <c r="H114" s="8" t="s">
        <v>80</v>
      </c>
    </row>
    <row r="115" spans="1:8">
      <c r="A115" s="10" t="s">
        <v>79</v>
      </c>
      <c r="B115" s="9">
        <v>0</v>
      </c>
      <c r="C115" s="9">
        <v>0</v>
      </c>
      <c r="D115" s="9">
        <f>B115+C115</f>
        <v>0</v>
      </c>
      <c r="E115" s="9">
        <v>0</v>
      </c>
      <c r="F115" s="9">
        <v>0</v>
      </c>
      <c r="G115" s="9">
        <f>D115-E115</f>
        <v>0</v>
      </c>
      <c r="H115" s="8" t="s">
        <v>78</v>
      </c>
    </row>
    <row r="116" spans="1:8">
      <c r="A116" s="10" t="s">
        <v>77</v>
      </c>
      <c r="B116" s="9">
        <v>0</v>
      </c>
      <c r="C116" s="9">
        <v>0</v>
      </c>
      <c r="D116" s="9">
        <f>B116+C116</f>
        <v>0</v>
      </c>
      <c r="E116" s="9">
        <v>0</v>
      </c>
      <c r="F116" s="9">
        <v>0</v>
      </c>
      <c r="G116" s="9">
        <f>D116-E116</f>
        <v>0</v>
      </c>
      <c r="H116" s="8" t="s">
        <v>76</v>
      </c>
    </row>
    <row r="117" spans="1:8">
      <c r="A117" s="10" t="s">
        <v>75</v>
      </c>
      <c r="B117" s="9">
        <v>0</v>
      </c>
      <c r="C117" s="9">
        <v>0</v>
      </c>
      <c r="D117" s="9">
        <f>B117+C117</f>
        <v>0</v>
      </c>
      <c r="E117" s="9">
        <v>0</v>
      </c>
      <c r="F117" s="9">
        <v>0</v>
      </c>
      <c r="G117" s="9">
        <f>D117-E117</f>
        <v>0</v>
      </c>
      <c r="H117" s="8" t="s">
        <v>74</v>
      </c>
    </row>
    <row r="118" spans="1:8">
      <c r="A118" s="10" t="s">
        <v>73</v>
      </c>
      <c r="B118" s="9">
        <v>0</v>
      </c>
      <c r="C118" s="9">
        <v>0</v>
      </c>
      <c r="D118" s="9">
        <f>B118+C118</f>
        <v>0</v>
      </c>
      <c r="E118" s="9">
        <v>0</v>
      </c>
      <c r="F118" s="9">
        <v>0</v>
      </c>
      <c r="G118" s="9">
        <f>D118-E118</f>
        <v>0</v>
      </c>
      <c r="H118" s="8" t="s">
        <v>72</v>
      </c>
    </row>
    <row r="119" spans="1:8">
      <c r="A119" s="10" t="s">
        <v>71</v>
      </c>
      <c r="B119" s="9">
        <v>0</v>
      </c>
      <c r="C119" s="9">
        <v>0</v>
      </c>
      <c r="D119" s="9">
        <f>B119+C119</f>
        <v>0</v>
      </c>
      <c r="E119" s="9">
        <v>0</v>
      </c>
      <c r="F119" s="9">
        <v>0</v>
      </c>
      <c r="G119" s="9">
        <f>D119-E119</f>
        <v>0</v>
      </c>
      <c r="H119" s="8" t="s">
        <v>70</v>
      </c>
    </row>
    <row r="120" spans="1:8">
      <c r="A120" s="10" t="s">
        <v>69</v>
      </c>
      <c r="B120" s="9">
        <v>0</v>
      </c>
      <c r="C120" s="9">
        <v>0</v>
      </c>
      <c r="D120" s="9">
        <f>B120+C120</f>
        <v>0</v>
      </c>
      <c r="E120" s="9">
        <v>0</v>
      </c>
      <c r="F120" s="9">
        <v>0</v>
      </c>
      <c r="G120" s="9">
        <f>D120-E120</f>
        <v>0</v>
      </c>
      <c r="H120" s="13"/>
    </row>
    <row r="121" spans="1:8">
      <c r="A121" s="10" t="s">
        <v>68</v>
      </c>
      <c r="B121" s="9">
        <v>0</v>
      </c>
      <c r="C121" s="9">
        <v>0</v>
      </c>
      <c r="D121" s="9">
        <f>B121+C121</f>
        <v>0</v>
      </c>
      <c r="E121" s="9">
        <v>0</v>
      </c>
      <c r="F121" s="9">
        <v>0</v>
      </c>
      <c r="G121" s="9">
        <f>D121-E121</f>
        <v>0</v>
      </c>
      <c r="H121" s="13"/>
    </row>
    <row r="122" spans="1:8">
      <c r="A122" s="10" t="s">
        <v>67</v>
      </c>
      <c r="B122" s="9">
        <v>0</v>
      </c>
      <c r="C122" s="9">
        <v>0</v>
      </c>
      <c r="D122" s="9">
        <f>B122+C122</f>
        <v>0</v>
      </c>
      <c r="E122" s="9">
        <v>0</v>
      </c>
      <c r="F122" s="9">
        <v>0</v>
      </c>
      <c r="G122" s="9">
        <f>D122-E122</f>
        <v>0</v>
      </c>
      <c r="H122" s="8" t="s">
        <v>66</v>
      </c>
    </row>
    <row r="123" spans="1:8">
      <c r="A123" s="12" t="s">
        <v>65</v>
      </c>
      <c r="B123" s="9">
        <f>SUM(B124:B132)</f>
        <v>0</v>
      </c>
      <c r="C123" s="9">
        <f>SUM(C124:C132)</f>
        <v>0</v>
      </c>
      <c r="D123" s="9">
        <f>SUM(D124:D132)</f>
        <v>0</v>
      </c>
      <c r="E123" s="9">
        <f>SUM(E124:E132)</f>
        <v>0</v>
      </c>
      <c r="F123" s="9">
        <f>SUM(F124:F132)</f>
        <v>0</v>
      </c>
      <c r="G123" s="9">
        <f>SUM(G124:G132)</f>
        <v>0</v>
      </c>
    </row>
    <row r="124" spans="1:8">
      <c r="A124" s="10" t="s">
        <v>64</v>
      </c>
      <c r="B124" s="9">
        <v>0</v>
      </c>
      <c r="C124" s="9">
        <v>0</v>
      </c>
      <c r="D124" s="9">
        <f>B124+C124</f>
        <v>0</v>
      </c>
      <c r="E124" s="9">
        <v>0</v>
      </c>
      <c r="F124" s="9">
        <v>0</v>
      </c>
      <c r="G124" s="9">
        <f>D124-E124</f>
        <v>0</v>
      </c>
      <c r="H124" s="8" t="s">
        <v>63</v>
      </c>
    </row>
    <row r="125" spans="1:8">
      <c r="A125" s="10" t="s">
        <v>62</v>
      </c>
      <c r="B125" s="9">
        <v>0</v>
      </c>
      <c r="C125" s="9">
        <v>0</v>
      </c>
      <c r="D125" s="9">
        <f>B125+C125</f>
        <v>0</v>
      </c>
      <c r="E125" s="9">
        <v>0</v>
      </c>
      <c r="F125" s="9">
        <v>0</v>
      </c>
      <c r="G125" s="9">
        <f>D125-E125</f>
        <v>0</v>
      </c>
      <c r="H125" s="8" t="s">
        <v>61</v>
      </c>
    </row>
    <row r="126" spans="1:8">
      <c r="A126" s="10" t="s">
        <v>60</v>
      </c>
      <c r="B126" s="9">
        <v>0</v>
      </c>
      <c r="C126" s="9">
        <v>0</v>
      </c>
      <c r="D126" s="9">
        <f>B126+C126</f>
        <v>0</v>
      </c>
      <c r="E126" s="9">
        <v>0</v>
      </c>
      <c r="F126" s="9">
        <v>0</v>
      </c>
      <c r="G126" s="9">
        <f>D126-E126</f>
        <v>0</v>
      </c>
      <c r="H126" s="8" t="s">
        <v>59</v>
      </c>
    </row>
    <row r="127" spans="1:8">
      <c r="A127" s="10" t="s">
        <v>58</v>
      </c>
      <c r="B127" s="9">
        <v>0</v>
      </c>
      <c r="C127" s="9">
        <v>0</v>
      </c>
      <c r="D127" s="9">
        <f>B127+C127</f>
        <v>0</v>
      </c>
      <c r="E127" s="9">
        <v>0</v>
      </c>
      <c r="F127" s="9">
        <v>0</v>
      </c>
      <c r="G127" s="9">
        <f>D127-E127</f>
        <v>0</v>
      </c>
      <c r="H127" s="8" t="s">
        <v>57</v>
      </c>
    </row>
    <row r="128" spans="1:8">
      <c r="A128" s="10" t="s">
        <v>56</v>
      </c>
      <c r="B128" s="9">
        <v>0</v>
      </c>
      <c r="C128" s="9">
        <v>0</v>
      </c>
      <c r="D128" s="9">
        <f>B128+C128</f>
        <v>0</v>
      </c>
      <c r="E128" s="9">
        <v>0</v>
      </c>
      <c r="F128" s="9">
        <v>0</v>
      </c>
      <c r="G128" s="9">
        <f>D128-E128</f>
        <v>0</v>
      </c>
      <c r="H128" s="8" t="s">
        <v>55</v>
      </c>
    </row>
    <row r="129" spans="1:8">
      <c r="A129" s="10" t="s">
        <v>54</v>
      </c>
      <c r="B129" s="9">
        <v>0</v>
      </c>
      <c r="C129" s="9">
        <v>0</v>
      </c>
      <c r="D129" s="9">
        <f>B129+C129</f>
        <v>0</v>
      </c>
      <c r="E129" s="9">
        <v>0</v>
      </c>
      <c r="F129" s="9">
        <v>0</v>
      </c>
      <c r="G129" s="9">
        <f>D129-E129</f>
        <v>0</v>
      </c>
      <c r="H129" s="8" t="s">
        <v>53</v>
      </c>
    </row>
    <row r="130" spans="1:8">
      <c r="A130" s="10" t="s">
        <v>52</v>
      </c>
      <c r="B130" s="9">
        <v>0</v>
      </c>
      <c r="C130" s="9">
        <v>0</v>
      </c>
      <c r="D130" s="9">
        <f>B130+C130</f>
        <v>0</v>
      </c>
      <c r="E130" s="9">
        <v>0</v>
      </c>
      <c r="F130" s="9">
        <v>0</v>
      </c>
      <c r="G130" s="9">
        <f>D130-E130</f>
        <v>0</v>
      </c>
      <c r="H130" s="8" t="s">
        <v>51</v>
      </c>
    </row>
    <row r="131" spans="1:8">
      <c r="A131" s="10" t="s">
        <v>50</v>
      </c>
      <c r="B131" s="9">
        <v>0</v>
      </c>
      <c r="C131" s="9">
        <v>0</v>
      </c>
      <c r="D131" s="9">
        <f>B131+C131</f>
        <v>0</v>
      </c>
      <c r="E131" s="9">
        <v>0</v>
      </c>
      <c r="F131" s="9">
        <v>0</v>
      </c>
      <c r="G131" s="9">
        <f>D131-E131</f>
        <v>0</v>
      </c>
      <c r="H131" s="8" t="s">
        <v>49</v>
      </c>
    </row>
    <row r="132" spans="1:8">
      <c r="A132" s="10" t="s">
        <v>48</v>
      </c>
      <c r="B132" s="9">
        <v>0</v>
      </c>
      <c r="C132" s="9">
        <v>0</v>
      </c>
      <c r="D132" s="9">
        <f>B132+C132</f>
        <v>0</v>
      </c>
      <c r="E132" s="9">
        <v>0</v>
      </c>
      <c r="F132" s="9">
        <v>0</v>
      </c>
      <c r="G132" s="9">
        <f>D132-E132</f>
        <v>0</v>
      </c>
      <c r="H132" s="8" t="s">
        <v>47</v>
      </c>
    </row>
    <row r="133" spans="1:8">
      <c r="A133" s="12" t="s">
        <v>46</v>
      </c>
      <c r="B133" s="9">
        <f>SUM(B134:B136)</f>
        <v>0</v>
      </c>
      <c r="C133" s="9">
        <f>SUM(C134:C136)</f>
        <v>0</v>
      </c>
      <c r="D133" s="9">
        <f>SUM(D134:D136)</f>
        <v>0</v>
      </c>
      <c r="E133" s="9">
        <f>SUM(E134:E136)</f>
        <v>0</v>
      </c>
      <c r="F133" s="9">
        <f>SUM(F134:F136)</f>
        <v>0</v>
      </c>
      <c r="G133" s="9">
        <f>SUM(G134:G136)</f>
        <v>0</v>
      </c>
    </row>
    <row r="134" spans="1:8">
      <c r="A134" s="10" t="s">
        <v>45</v>
      </c>
      <c r="B134" s="9">
        <v>0</v>
      </c>
      <c r="C134" s="9">
        <v>0</v>
      </c>
      <c r="D134" s="9">
        <f>B134+C134</f>
        <v>0</v>
      </c>
      <c r="E134" s="9">
        <v>0</v>
      </c>
      <c r="F134" s="9">
        <v>0</v>
      </c>
      <c r="G134" s="9">
        <f>D134-E134</f>
        <v>0</v>
      </c>
      <c r="H134" s="8" t="s">
        <v>44</v>
      </c>
    </row>
    <row r="135" spans="1:8">
      <c r="A135" s="10" t="s">
        <v>43</v>
      </c>
      <c r="B135" s="9">
        <v>0</v>
      </c>
      <c r="C135" s="9">
        <v>0</v>
      </c>
      <c r="D135" s="9">
        <f>B135+C135</f>
        <v>0</v>
      </c>
      <c r="E135" s="9">
        <v>0</v>
      </c>
      <c r="F135" s="9">
        <v>0</v>
      </c>
      <c r="G135" s="9">
        <f>D135-E135</f>
        <v>0</v>
      </c>
      <c r="H135" s="8" t="s">
        <v>42</v>
      </c>
    </row>
    <row r="136" spans="1:8">
      <c r="A136" s="10" t="s">
        <v>41</v>
      </c>
      <c r="B136" s="9">
        <v>0</v>
      </c>
      <c r="C136" s="9">
        <v>0</v>
      </c>
      <c r="D136" s="9">
        <f>B136+C136</f>
        <v>0</v>
      </c>
      <c r="E136" s="9">
        <v>0</v>
      </c>
      <c r="F136" s="9">
        <v>0</v>
      </c>
      <c r="G136" s="9">
        <f>D136-E136</f>
        <v>0</v>
      </c>
      <c r="H136" s="8" t="s">
        <v>40</v>
      </c>
    </row>
    <row r="137" spans="1:8">
      <c r="A137" s="12" t="s">
        <v>39</v>
      </c>
      <c r="B137" s="9">
        <f>SUM(B138:B142,B144:B145)</f>
        <v>0</v>
      </c>
      <c r="C137" s="9">
        <f>SUM(C138:C142,C144:C145)</f>
        <v>0</v>
      </c>
      <c r="D137" s="9">
        <f>SUM(D138:D142,D144:D145)</f>
        <v>0</v>
      </c>
      <c r="E137" s="9">
        <f>SUM(E138:E142,E144:E145)</f>
        <v>0</v>
      </c>
      <c r="F137" s="9">
        <f>SUM(F138:F142,F144:F145)</f>
        <v>0</v>
      </c>
      <c r="G137" s="9">
        <f>SUM(G138:G142,G144:G145)</f>
        <v>0</v>
      </c>
    </row>
    <row r="138" spans="1:8">
      <c r="A138" s="10" t="s">
        <v>38</v>
      </c>
      <c r="B138" s="9">
        <v>0</v>
      </c>
      <c r="C138" s="9">
        <v>0</v>
      </c>
      <c r="D138" s="9">
        <f>B138+C138</f>
        <v>0</v>
      </c>
      <c r="E138" s="9">
        <v>0</v>
      </c>
      <c r="F138" s="9">
        <v>0</v>
      </c>
      <c r="G138" s="9">
        <f>D138-E138</f>
        <v>0</v>
      </c>
      <c r="H138" s="8" t="s">
        <v>37</v>
      </c>
    </row>
    <row r="139" spans="1:8">
      <c r="A139" s="10" t="s">
        <v>36</v>
      </c>
      <c r="B139" s="9">
        <v>0</v>
      </c>
      <c r="C139" s="9">
        <v>0</v>
      </c>
      <c r="D139" s="9">
        <f>B139+C139</f>
        <v>0</v>
      </c>
      <c r="E139" s="9">
        <v>0</v>
      </c>
      <c r="F139" s="9">
        <v>0</v>
      </c>
      <c r="G139" s="9">
        <f>D139-E139</f>
        <v>0</v>
      </c>
      <c r="H139" s="8" t="s">
        <v>35</v>
      </c>
    </row>
    <row r="140" spans="1:8">
      <c r="A140" s="10" t="s">
        <v>34</v>
      </c>
      <c r="B140" s="9">
        <v>0</v>
      </c>
      <c r="C140" s="9">
        <v>0</v>
      </c>
      <c r="D140" s="9">
        <f>B140+C140</f>
        <v>0</v>
      </c>
      <c r="E140" s="9">
        <v>0</v>
      </c>
      <c r="F140" s="9">
        <v>0</v>
      </c>
      <c r="G140" s="9">
        <f>D140-E140</f>
        <v>0</v>
      </c>
      <c r="H140" s="8" t="s">
        <v>33</v>
      </c>
    </row>
    <row r="141" spans="1:8">
      <c r="A141" s="10" t="s">
        <v>32</v>
      </c>
      <c r="B141" s="9">
        <v>0</v>
      </c>
      <c r="C141" s="9">
        <v>0</v>
      </c>
      <c r="D141" s="9">
        <f>B141+C141</f>
        <v>0</v>
      </c>
      <c r="E141" s="9">
        <v>0</v>
      </c>
      <c r="F141" s="9">
        <v>0</v>
      </c>
      <c r="G141" s="9">
        <f>D141-E141</f>
        <v>0</v>
      </c>
      <c r="H141" s="8" t="s">
        <v>31</v>
      </c>
    </row>
    <row r="142" spans="1:8">
      <c r="A142" s="10" t="s">
        <v>30</v>
      </c>
      <c r="B142" s="9">
        <v>0</v>
      </c>
      <c r="C142" s="9">
        <v>0</v>
      </c>
      <c r="D142" s="9">
        <f>B142+C142</f>
        <v>0</v>
      </c>
      <c r="E142" s="9">
        <v>0</v>
      </c>
      <c r="F142" s="9">
        <v>0</v>
      </c>
      <c r="G142" s="9">
        <f>D142-E142</f>
        <v>0</v>
      </c>
      <c r="H142" s="8" t="s">
        <v>29</v>
      </c>
    </row>
    <row r="143" spans="1:8">
      <c r="A143" s="10" t="s">
        <v>28</v>
      </c>
      <c r="B143" s="9">
        <v>0</v>
      </c>
      <c r="C143" s="9">
        <v>0</v>
      </c>
      <c r="D143" s="9">
        <f>B143+C143</f>
        <v>0</v>
      </c>
      <c r="E143" s="9">
        <v>0</v>
      </c>
      <c r="F143" s="9">
        <v>0</v>
      </c>
      <c r="G143" s="9">
        <f>D143-E143</f>
        <v>0</v>
      </c>
      <c r="H143" s="8"/>
    </row>
    <row r="144" spans="1:8">
      <c r="A144" s="10" t="s">
        <v>27</v>
      </c>
      <c r="B144" s="9">
        <v>0</v>
      </c>
      <c r="C144" s="9">
        <v>0</v>
      </c>
      <c r="D144" s="9">
        <f>B144+C144</f>
        <v>0</v>
      </c>
      <c r="E144" s="9">
        <v>0</v>
      </c>
      <c r="F144" s="9">
        <v>0</v>
      </c>
      <c r="G144" s="9">
        <f>D144-E144</f>
        <v>0</v>
      </c>
      <c r="H144" s="8" t="s">
        <v>26</v>
      </c>
    </row>
    <row r="145" spans="1:8">
      <c r="A145" s="10" t="s">
        <v>25</v>
      </c>
      <c r="B145" s="9">
        <v>0</v>
      </c>
      <c r="C145" s="9">
        <v>0</v>
      </c>
      <c r="D145" s="9">
        <f>B145+C145</f>
        <v>0</v>
      </c>
      <c r="E145" s="9">
        <v>0</v>
      </c>
      <c r="F145" s="9">
        <v>0</v>
      </c>
      <c r="G145" s="9">
        <f>D145-E145</f>
        <v>0</v>
      </c>
      <c r="H145" s="8" t="s">
        <v>24</v>
      </c>
    </row>
    <row r="146" spans="1:8">
      <c r="A146" s="12" t="s">
        <v>23</v>
      </c>
      <c r="B146" s="9">
        <f>SUM(B147:B149)</f>
        <v>0</v>
      </c>
      <c r="C146" s="9">
        <f>SUM(C147:C149)</f>
        <v>0</v>
      </c>
      <c r="D146" s="9">
        <f>SUM(D147:D149)</f>
        <v>0</v>
      </c>
      <c r="E146" s="9">
        <f>SUM(E147:E149)</f>
        <v>0</v>
      </c>
      <c r="F146" s="9">
        <f>SUM(F147:F149)</f>
        <v>0</v>
      </c>
      <c r="G146" s="9">
        <f>SUM(G147:G149)</f>
        <v>0</v>
      </c>
    </row>
    <row r="147" spans="1:8">
      <c r="A147" s="10" t="s">
        <v>22</v>
      </c>
      <c r="B147" s="9">
        <v>0</v>
      </c>
      <c r="C147" s="9">
        <v>0</v>
      </c>
      <c r="D147" s="9">
        <f>B147+C147</f>
        <v>0</v>
      </c>
      <c r="E147" s="9">
        <v>0</v>
      </c>
      <c r="F147" s="9">
        <v>0</v>
      </c>
      <c r="G147" s="9">
        <f>D147-E147</f>
        <v>0</v>
      </c>
      <c r="H147" s="8" t="s">
        <v>21</v>
      </c>
    </row>
    <row r="148" spans="1:8">
      <c r="A148" s="10" t="s">
        <v>20</v>
      </c>
      <c r="B148" s="9">
        <v>0</v>
      </c>
      <c r="C148" s="9">
        <v>0</v>
      </c>
      <c r="D148" s="9">
        <f>B148+C148</f>
        <v>0</v>
      </c>
      <c r="E148" s="9">
        <v>0</v>
      </c>
      <c r="F148" s="9">
        <v>0</v>
      </c>
      <c r="G148" s="9">
        <f>D148-E148</f>
        <v>0</v>
      </c>
      <c r="H148" s="8" t="s">
        <v>19</v>
      </c>
    </row>
    <row r="149" spans="1:8">
      <c r="A149" s="10" t="s">
        <v>18</v>
      </c>
      <c r="B149" s="9">
        <v>0</v>
      </c>
      <c r="C149" s="9">
        <v>0</v>
      </c>
      <c r="D149" s="9">
        <f>B149+C149</f>
        <v>0</v>
      </c>
      <c r="E149" s="9">
        <v>0</v>
      </c>
      <c r="F149" s="9">
        <v>0</v>
      </c>
      <c r="G149" s="9">
        <f>D149-E149</f>
        <v>0</v>
      </c>
      <c r="H149" s="8" t="s">
        <v>17</v>
      </c>
    </row>
    <row r="150" spans="1:8">
      <c r="A150" s="12" t="s">
        <v>16</v>
      </c>
      <c r="B150" s="9">
        <f>SUM(B151:B157)</f>
        <v>0</v>
      </c>
      <c r="C150" s="9">
        <f>SUM(C151:C157)</f>
        <v>0</v>
      </c>
      <c r="D150" s="9">
        <f>SUM(D151:D157)</f>
        <v>0</v>
      </c>
      <c r="E150" s="9">
        <f>SUM(E151:E157)</f>
        <v>0</v>
      </c>
      <c r="F150" s="9">
        <f>SUM(F151:F157)</f>
        <v>0</v>
      </c>
      <c r="G150" s="9">
        <f>SUM(G151:G157)</f>
        <v>0</v>
      </c>
    </row>
    <row r="151" spans="1:8">
      <c r="A151" s="10" t="s">
        <v>15</v>
      </c>
      <c r="B151" s="9">
        <v>0</v>
      </c>
      <c r="C151" s="9">
        <v>0</v>
      </c>
      <c r="D151" s="9">
        <f>B151+C151</f>
        <v>0</v>
      </c>
      <c r="E151" s="9">
        <v>0</v>
      </c>
      <c r="F151" s="9">
        <v>0</v>
      </c>
      <c r="G151" s="9">
        <f>D151-E151</f>
        <v>0</v>
      </c>
      <c r="H151" s="8" t="s">
        <v>14</v>
      </c>
    </row>
    <row r="152" spans="1:8">
      <c r="A152" s="10" t="s">
        <v>13</v>
      </c>
      <c r="B152" s="9">
        <v>0</v>
      </c>
      <c r="C152" s="9">
        <v>0</v>
      </c>
      <c r="D152" s="9">
        <f>B152+C152</f>
        <v>0</v>
      </c>
      <c r="E152" s="9">
        <v>0</v>
      </c>
      <c r="F152" s="9">
        <v>0</v>
      </c>
      <c r="G152" s="9">
        <f>D152-E152</f>
        <v>0</v>
      </c>
      <c r="H152" s="8" t="s">
        <v>12</v>
      </c>
    </row>
    <row r="153" spans="1:8">
      <c r="A153" s="10" t="s">
        <v>11</v>
      </c>
      <c r="B153" s="9">
        <v>0</v>
      </c>
      <c r="C153" s="9">
        <v>0</v>
      </c>
      <c r="D153" s="9">
        <f>B153+C153</f>
        <v>0</v>
      </c>
      <c r="E153" s="9">
        <v>0</v>
      </c>
      <c r="F153" s="9">
        <v>0</v>
      </c>
      <c r="G153" s="9">
        <f>D153-E153</f>
        <v>0</v>
      </c>
      <c r="H153" s="8" t="s">
        <v>10</v>
      </c>
    </row>
    <row r="154" spans="1:8">
      <c r="A154" s="11" t="s">
        <v>9</v>
      </c>
      <c r="B154" s="9">
        <v>0</v>
      </c>
      <c r="C154" s="9">
        <v>0</v>
      </c>
      <c r="D154" s="9">
        <f>B154+C154</f>
        <v>0</v>
      </c>
      <c r="E154" s="9">
        <v>0</v>
      </c>
      <c r="F154" s="9">
        <v>0</v>
      </c>
      <c r="G154" s="9">
        <f>D154-E154</f>
        <v>0</v>
      </c>
      <c r="H154" s="8" t="s">
        <v>8</v>
      </c>
    </row>
    <row r="155" spans="1:8">
      <c r="A155" s="10" t="s">
        <v>7</v>
      </c>
      <c r="B155" s="9">
        <v>0</v>
      </c>
      <c r="C155" s="9">
        <v>0</v>
      </c>
      <c r="D155" s="9">
        <f>B155+C155</f>
        <v>0</v>
      </c>
      <c r="E155" s="9">
        <v>0</v>
      </c>
      <c r="F155" s="9">
        <v>0</v>
      </c>
      <c r="G155" s="9">
        <f>D155-E155</f>
        <v>0</v>
      </c>
      <c r="H155" s="8" t="s">
        <v>6</v>
      </c>
    </row>
    <row r="156" spans="1:8">
      <c r="A156" s="10" t="s">
        <v>5</v>
      </c>
      <c r="B156" s="9">
        <v>0</v>
      </c>
      <c r="C156" s="9">
        <v>0</v>
      </c>
      <c r="D156" s="9">
        <f>B156+C156</f>
        <v>0</v>
      </c>
      <c r="E156" s="9">
        <v>0</v>
      </c>
      <c r="F156" s="9">
        <v>0</v>
      </c>
      <c r="G156" s="9">
        <f>D156-E156</f>
        <v>0</v>
      </c>
      <c r="H156" s="8" t="s">
        <v>4</v>
      </c>
    </row>
    <row r="157" spans="1:8">
      <c r="A157" s="10" t="s">
        <v>3</v>
      </c>
      <c r="B157" s="9">
        <v>0</v>
      </c>
      <c r="C157" s="9">
        <v>0</v>
      </c>
      <c r="D157" s="9">
        <f>B157+C157</f>
        <v>0</v>
      </c>
      <c r="E157" s="9">
        <v>0</v>
      </c>
      <c r="F157" s="9">
        <v>0</v>
      </c>
      <c r="G157" s="9">
        <f>D157-E157</f>
        <v>0</v>
      </c>
      <c r="H157" s="8" t="s">
        <v>2</v>
      </c>
    </row>
    <row r="158" spans="1:8">
      <c r="A158" s="7"/>
      <c r="B158" s="6"/>
      <c r="C158" s="6"/>
      <c r="D158" s="6"/>
      <c r="E158" s="6"/>
      <c r="F158" s="6"/>
      <c r="G158" s="6"/>
    </row>
    <row r="159" spans="1:8">
      <c r="A159" s="5" t="s">
        <v>1</v>
      </c>
      <c r="B159" s="4">
        <f>B9+B84</f>
        <v>133137829.59999999</v>
      </c>
      <c r="C159" s="4">
        <f>C9+C84</f>
        <v>44782410.279999994</v>
      </c>
      <c r="D159" s="4">
        <f>D9+D84</f>
        <v>177920239.88</v>
      </c>
      <c r="E159" s="4">
        <f>E9+E84</f>
        <v>24634195.899999999</v>
      </c>
      <c r="F159" s="4">
        <f>F9+F84</f>
        <v>24634195.899999999</v>
      </c>
      <c r="G159" s="4">
        <f>G9+G84</f>
        <v>153286043.97999999</v>
      </c>
    </row>
    <row r="160" spans="1:8">
      <c r="A160" s="3"/>
      <c r="B160" s="2"/>
      <c r="C160" s="2"/>
      <c r="D160" s="2"/>
      <c r="E160" s="2"/>
      <c r="F160" s="2"/>
      <c r="G160" s="2"/>
    </row>
    <row r="161" spans="1:1">
      <c r="A161" s="1" t="s">
        <v>0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2026-04-17T21:24:05Z</dcterms:created>
  <dcterms:modified xsi:type="dcterms:W3CDTF">2026-04-17T21:24:31Z</dcterms:modified>
</cp:coreProperties>
</file>