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amezg\Desktop\respaldo igamezg\SMAOT 2021\3.- COVEG\ESTADOS FINANCIEROS\MARZO\ASEG\"/>
    </mc:Choice>
  </mc:AlternateContent>
  <xr:revisionPtr revIDLastSave="0" documentId="13_ncr:1_{6ACA6943-AA6B-4942-AAA8-CBD194F2C807}" xr6:coauthVersionLast="46" xr6:coauthVersionMax="46" xr10:uidLastSave="{00000000-0000-0000-0000-000000000000}"/>
  <bookViews>
    <workbookView xWindow="-120" yWindow="-120" windowWidth="20730" windowHeight="11160" xr2:uid="{5DAB2E28-7BB6-4964-9BB5-02C8F6136000}"/>
  </bookViews>
  <sheets>
    <sheet name="EVHP" sheetId="1" r:id="rId1"/>
  </sheets>
  <definedNames>
    <definedName name="_xlnm._FilterDatabase" localSheetId="0" hidden="1">EVHP!$A$2:$F$38</definedName>
    <definedName name="Abr">#REF!</definedName>
    <definedName name="CtasAdmas3">#REF!</definedName>
    <definedName name="dddd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D27" i="1"/>
  <c r="F25" i="1"/>
  <c r="F24" i="1"/>
  <c r="F22" i="1" s="1"/>
  <c r="F23" i="1"/>
  <c r="B22" i="1"/>
  <c r="D20" i="1"/>
  <c r="B20" i="1"/>
  <c r="F18" i="1"/>
  <c r="F17" i="1"/>
  <c r="E16" i="1"/>
  <c r="E20" i="1" s="1"/>
  <c r="E38" i="1" s="1"/>
  <c r="F14" i="1"/>
  <c r="F13" i="1"/>
  <c r="F12" i="1"/>
  <c r="F11" i="1"/>
  <c r="F10" i="1"/>
  <c r="D9" i="1"/>
  <c r="C9" i="1"/>
  <c r="F9" i="1" s="1"/>
  <c r="F7" i="1"/>
  <c r="F6" i="1"/>
  <c r="F5" i="1"/>
  <c r="F4" i="1"/>
  <c r="B4" i="1"/>
  <c r="D38" i="1" l="1"/>
  <c r="F28" i="1"/>
  <c r="F27" i="1" s="1"/>
  <c r="F20" i="1"/>
  <c r="F16" i="1"/>
  <c r="C20" i="1"/>
  <c r="C38" i="1" s="1"/>
  <c r="B38" i="1"/>
  <c r="F38" i="1" l="1"/>
</calcChain>
</file>

<file path=xl/sharedStrings.xml><?xml version="1.0" encoding="utf-8"?>
<sst xmlns="http://schemas.openxmlformats.org/spreadsheetml/2006/main" count="36" uniqueCount="26">
  <si>
    <t xml:space="preserve">
COMISIÓN DE VIVIENDA DEL ESTADO DE GUANAJATO
Estado de Variación en la Hacienda Pública
Del 01 de enero al 31 de marzo de 2021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</si>
  <si>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</si>
  <si>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</si>
  <si>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</si>
  <si>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</si>
  <si>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</si>
  <si>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</si>
  <si>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</si>
  <si>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</si>
  <si>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</si>
  <si>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</si>
  <si>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</si>
  <si>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</si>
  <si>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</si>
  <si>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</si>
  <si>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</si>
  <si>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</si>
  <si>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</si>
  <si>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</si>
  <si>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2019</t>
  </si>
  <si>
    <t xml:space="preserve">  Bajo protesta de decir verdad declaramos que los Estados Financieros y sus notas, son razonablemente correctos y son responsabilidad del emisor. </t>
  </si>
  <si>
    <t>Exceso o Insuficiencia en la Actualización de la Hacienda
Pública / Patrimonio Neto de 2020</t>
  </si>
  <si>
    <t>Hacienda Pública / Patrimonio Neto Final de 2021</t>
  </si>
  <si>
    <t>Cambios en el Exceso o Insuficiencia en la Actualización
de la Hacienda Pública / Patrimonio Neto de 2021</t>
  </si>
  <si>
    <t>Variaciones de la Hacienda Pública / Patrimonio Neto de 2021</t>
  </si>
  <si>
    <t>Hacienda Pública / Patrimonio Generado Neto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</si>
</sst>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0" borderId="0" xfId="1" applyAlignment="1" applyProtection="1">
      <alignment vertical="top" wrapText="1"/>
      <protection locked="0"/>
    </xf>
    <xf numFmtId="0" fontId="3" fillId="0" borderId="5" xfId="1" applyFont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vertical="top" wrapText="1"/>
    </xf>
    <xf numFmtId="0" fontId="2" fillId="0" borderId="7" xfId="1" applyBorder="1" applyAlignment="1">
      <alignment horizontal="left" vertical="top" wrapText="1" indent="1"/>
    </xf>
    <xf numFmtId="0" fontId="3" fillId="0" borderId="7" xfId="1" applyFont="1" applyBorder="1" applyAlignment="1">
      <alignment vertical="center" wrapText="1"/>
    </xf>
    <xf numFmtId="4" fontId="2" fillId="0" borderId="0" xfId="1" applyNumberForma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4" fontId="2" fillId="0" borderId="0" xfId="1" applyNumberFormat="1" applyAlignment="1" applyProtection="1">
      <alignment vertical="top"/>
      <protection locked="0"/>
    </xf>
    <xf numFmtId="43" fontId="2" fillId="0" borderId="0" xfId="1" applyNumberFormat="1" applyAlignment="1" applyProtection="1">
      <alignment vertical="top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vertical="center" wrapText="1"/>
    </xf>
    <xf numFmtId="0" fontId="2" fillId="0" borderId="0" xfId="1" applyAlignment="1">
      <alignment vertical="top" wrapText="1"/>
    </xf>
    <xf numFmtId="4" fontId="2" fillId="0" borderId="0" xfId="1" applyNumberFormat="1" applyAlignment="1">
      <alignment vertical="top"/>
    </xf>
    <xf numFmtId="165" fontId="2" fillId="0" borderId="0" xfId="1" applyNumberFormat="1" applyAlignment="1" applyProtection="1">
      <alignment vertical="top"/>
      <protection locked="0"/>
    </xf>
    <xf numFmtId="4" fontId="3" fillId="0" borderId="8" xfId="1" applyNumberFormat="1" applyFont="1" applyBorder="1" applyProtection="1">
      <protection locked="0"/>
    </xf>
    <xf numFmtId="4" fontId="2" fillId="0" borderId="8" xfId="1" applyNumberFormat="1" applyBorder="1" applyProtection="1">
      <protection locked="0"/>
    </xf>
    <xf numFmtId="4" fontId="3" fillId="0" borderId="8" xfId="1" applyNumberFormat="1" applyFont="1" applyBorder="1" applyAlignment="1" applyProtection="1">
      <alignment vertical="center"/>
      <protection locked="0"/>
    </xf>
    <xf numFmtId="4" fontId="3" fillId="0" borderId="8" xfId="1" applyNumberFormat="1" applyFont="1" applyFill="1" applyBorder="1" applyProtection="1">
      <protection locked="0"/>
    </xf>
    <xf numFmtId="4" fontId="2" fillId="0" borderId="8" xfId="1" applyNumberFormat="1" applyFill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2" fillId="0" borderId="8" xfId="1" applyNumberFormat="1" applyBorder="1" applyAlignment="1" applyProtection="1">
      <alignment vertical="top"/>
      <protection locked="0"/>
    </xf>
    <xf numFmtId="4" fontId="3" fillId="0" borderId="10" xfId="1" applyNumberFormat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left" vertical="top" wrapText="1"/>
      <protection locked="0"/>
    </xf>
  </cellXfs>
  <cellStyles count="3">
    <cellStyle name="Millares 2" xfId="2" xr:uid="{90942B51-CA02-4A72-9D2A-88B15071E01D}"/>
    <cellStyle name="Normal" xfId="0" builtinId="0"/>
    <cellStyle name="Normal 2 2" xfId="1" xr:uid="{6AD8A01E-18C6-4F74-9980-9D3C1598B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40</xdr:row>
      <xdr:rowOff>0</xdr:rowOff>
    </xdr:from>
    <xdr:to>
      <xdr:col>2</xdr:col>
      <xdr:colOff>190500</xdr:colOff>
      <xdr:row>50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B54A03-CB42-47C7-8228-14E71997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124825"/>
          <a:ext cx="47339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FBA0-88B8-4D94-A1F9-D03AE1F01AFD}">
  <sheetPr codeName="Hoja5">
    <pageSetUpPr fitToPage="1"/>
  </sheetPr>
  <dimension ref="A1:H51"/>
  <sheetViews>
    <sheetView showGridLines="0" tabSelected="1" zoomScale="90" zoomScaleNormal="90" workbookViewId="0">
      <selection activeCell="D16" sqref="D16"/>
    </sheetView>
  </sheetViews>
  <sheetFormatPr baseColWidth="10" defaultColWidth="9.85546875" defaultRowHeight="12.75" x14ac:dyDescent="0.25"/>
  <cols>
    <col min="1" max="1" width="51.85546875" style="4" customWidth="1"/>
    <col min="2" max="2" width="17.42578125" style="12" customWidth="1"/>
    <col min="3" max="3" width="19.5703125" style="12" customWidth="1"/>
    <col min="4" max="4" width="17.42578125" style="12" customWidth="1"/>
    <col min="5" max="5" width="19.28515625" style="12" customWidth="1"/>
    <col min="6" max="6" width="17.42578125" style="12" customWidth="1"/>
    <col min="7" max="7" width="14.5703125" style="1" bestFit="1" customWidth="1"/>
    <col min="8" max="8" width="16" style="1" customWidth="1"/>
    <col min="9" max="256" width="9.85546875" style="1"/>
    <col min="257" max="257" width="51.85546875" style="1" customWidth="1"/>
    <col min="258" max="258" width="17.42578125" style="1" customWidth="1"/>
    <col min="259" max="259" width="20.140625" style="1" customWidth="1"/>
    <col min="260" max="262" width="17.42578125" style="1" customWidth="1"/>
    <col min="263" max="263" width="14.5703125" style="1" bestFit="1" customWidth="1"/>
    <col min="264" max="264" width="16" style="1" customWidth="1"/>
    <col min="265" max="512" width="9.85546875" style="1"/>
    <col min="513" max="513" width="51.85546875" style="1" customWidth="1"/>
    <col min="514" max="514" width="17.42578125" style="1" customWidth="1"/>
    <col min="515" max="515" width="20.140625" style="1" customWidth="1"/>
    <col min="516" max="518" width="17.42578125" style="1" customWidth="1"/>
    <col min="519" max="519" width="14.5703125" style="1" bestFit="1" customWidth="1"/>
    <col min="520" max="520" width="16" style="1" customWidth="1"/>
    <col min="521" max="768" width="9.85546875" style="1"/>
    <col min="769" max="769" width="51.85546875" style="1" customWidth="1"/>
    <col min="770" max="770" width="17.42578125" style="1" customWidth="1"/>
    <col min="771" max="771" width="20.140625" style="1" customWidth="1"/>
    <col min="772" max="774" width="17.42578125" style="1" customWidth="1"/>
    <col min="775" max="775" width="14.5703125" style="1" bestFit="1" customWidth="1"/>
    <col min="776" max="776" width="16" style="1" customWidth="1"/>
    <col min="777" max="1024" width="9.85546875" style="1"/>
    <col min="1025" max="1025" width="51.85546875" style="1" customWidth="1"/>
    <col min="1026" max="1026" width="17.42578125" style="1" customWidth="1"/>
    <col min="1027" max="1027" width="20.140625" style="1" customWidth="1"/>
    <col min="1028" max="1030" width="17.42578125" style="1" customWidth="1"/>
    <col min="1031" max="1031" width="14.5703125" style="1" bestFit="1" customWidth="1"/>
    <col min="1032" max="1032" width="16" style="1" customWidth="1"/>
    <col min="1033" max="1280" width="9.85546875" style="1"/>
    <col min="1281" max="1281" width="51.85546875" style="1" customWidth="1"/>
    <col min="1282" max="1282" width="17.42578125" style="1" customWidth="1"/>
    <col min="1283" max="1283" width="20.140625" style="1" customWidth="1"/>
    <col min="1284" max="1286" width="17.42578125" style="1" customWidth="1"/>
    <col min="1287" max="1287" width="14.5703125" style="1" bestFit="1" customWidth="1"/>
    <col min="1288" max="1288" width="16" style="1" customWidth="1"/>
    <col min="1289" max="1536" width="9.85546875" style="1"/>
    <col min="1537" max="1537" width="51.85546875" style="1" customWidth="1"/>
    <col min="1538" max="1538" width="17.42578125" style="1" customWidth="1"/>
    <col min="1539" max="1539" width="20.140625" style="1" customWidth="1"/>
    <col min="1540" max="1542" width="17.42578125" style="1" customWidth="1"/>
    <col min="1543" max="1543" width="14.5703125" style="1" bestFit="1" customWidth="1"/>
    <col min="1544" max="1544" width="16" style="1" customWidth="1"/>
    <col min="1545" max="1792" width="9.85546875" style="1"/>
    <col min="1793" max="1793" width="51.85546875" style="1" customWidth="1"/>
    <col min="1794" max="1794" width="17.42578125" style="1" customWidth="1"/>
    <col min="1795" max="1795" width="20.140625" style="1" customWidth="1"/>
    <col min="1796" max="1798" width="17.42578125" style="1" customWidth="1"/>
    <col min="1799" max="1799" width="14.5703125" style="1" bestFit="1" customWidth="1"/>
    <col min="1800" max="1800" width="16" style="1" customWidth="1"/>
    <col min="1801" max="2048" width="9.85546875" style="1"/>
    <col min="2049" max="2049" width="51.85546875" style="1" customWidth="1"/>
    <col min="2050" max="2050" width="17.42578125" style="1" customWidth="1"/>
    <col min="2051" max="2051" width="20.140625" style="1" customWidth="1"/>
    <col min="2052" max="2054" width="17.42578125" style="1" customWidth="1"/>
    <col min="2055" max="2055" width="14.5703125" style="1" bestFit="1" customWidth="1"/>
    <col min="2056" max="2056" width="16" style="1" customWidth="1"/>
    <col min="2057" max="2304" width="9.85546875" style="1"/>
    <col min="2305" max="2305" width="51.85546875" style="1" customWidth="1"/>
    <col min="2306" max="2306" width="17.42578125" style="1" customWidth="1"/>
    <col min="2307" max="2307" width="20.140625" style="1" customWidth="1"/>
    <col min="2308" max="2310" width="17.42578125" style="1" customWidth="1"/>
    <col min="2311" max="2311" width="14.5703125" style="1" bestFit="1" customWidth="1"/>
    <col min="2312" max="2312" width="16" style="1" customWidth="1"/>
    <col min="2313" max="2560" width="9.85546875" style="1"/>
    <col min="2561" max="2561" width="51.85546875" style="1" customWidth="1"/>
    <col min="2562" max="2562" width="17.42578125" style="1" customWidth="1"/>
    <col min="2563" max="2563" width="20.140625" style="1" customWidth="1"/>
    <col min="2564" max="2566" width="17.42578125" style="1" customWidth="1"/>
    <col min="2567" max="2567" width="14.5703125" style="1" bestFit="1" customWidth="1"/>
    <col min="2568" max="2568" width="16" style="1" customWidth="1"/>
    <col min="2569" max="2816" width="9.85546875" style="1"/>
    <col min="2817" max="2817" width="51.85546875" style="1" customWidth="1"/>
    <col min="2818" max="2818" width="17.42578125" style="1" customWidth="1"/>
    <col min="2819" max="2819" width="20.140625" style="1" customWidth="1"/>
    <col min="2820" max="2822" width="17.42578125" style="1" customWidth="1"/>
    <col min="2823" max="2823" width="14.5703125" style="1" bestFit="1" customWidth="1"/>
    <col min="2824" max="2824" width="16" style="1" customWidth="1"/>
    <col min="2825" max="3072" width="9.85546875" style="1"/>
    <col min="3073" max="3073" width="51.85546875" style="1" customWidth="1"/>
    <col min="3074" max="3074" width="17.42578125" style="1" customWidth="1"/>
    <col min="3075" max="3075" width="20.140625" style="1" customWidth="1"/>
    <col min="3076" max="3078" width="17.42578125" style="1" customWidth="1"/>
    <col min="3079" max="3079" width="14.5703125" style="1" bestFit="1" customWidth="1"/>
    <col min="3080" max="3080" width="16" style="1" customWidth="1"/>
    <col min="3081" max="3328" width="9.85546875" style="1"/>
    <col min="3329" max="3329" width="51.85546875" style="1" customWidth="1"/>
    <col min="3330" max="3330" width="17.42578125" style="1" customWidth="1"/>
    <col min="3331" max="3331" width="20.140625" style="1" customWidth="1"/>
    <col min="3332" max="3334" width="17.42578125" style="1" customWidth="1"/>
    <col min="3335" max="3335" width="14.5703125" style="1" bestFit="1" customWidth="1"/>
    <col min="3336" max="3336" width="16" style="1" customWidth="1"/>
    <col min="3337" max="3584" width="9.85546875" style="1"/>
    <col min="3585" max="3585" width="51.85546875" style="1" customWidth="1"/>
    <col min="3586" max="3586" width="17.42578125" style="1" customWidth="1"/>
    <col min="3587" max="3587" width="20.140625" style="1" customWidth="1"/>
    <col min="3588" max="3590" width="17.42578125" style="1" customWidth="1"/>
    <col min="3591" max="3591" width="14.5703125" style="1" bestFit="1" customWidth="1"/>
    <col min="3592" max="3592" width="16" style="1" customWidth="1"/>
    <col min="3593" max="3840" width="9.85546875" style="1"/>
    <col min="3841" max="3841" width="51.85546875" style="1" customWidth="1"/>
    <col min="3842" max="3842" width="17.42578125" style="1" customWidth="1"/>
    <col min="3843" max="3843" width="20.140625" style="1" customWidth="1"/>
    <col min="3844" max="3846" width="17.42578125" style="1" customWidth="1"/>
    <col min="3847" max="3847" width="14.5703125" style="1" bestFit="1" customWidth="1"/>
    <col min="3848" max="3848" width="16" style="1" customWidth="1"/>
    <col min="3849" max="4096" width="9.85546875" style="1"/>
    <col min="4097" max="4097" width="51.85546875" style="1" customWidth="1"/>
    <col min="4098" max="4098" width="17.42578125" style="1" customWidth="1"/>
    <col min="4099" max="4099" width="20.140625" style="1" customWidth="1"/>
    <col min="4100" max="4102" width="17.42578125" style="1" customWidth="1"/>
    <col min="4103" max="4103" width="14.5703125" style="1" bestFit="1" customWidth="1"/>
    <col min="4104" max="4104" width="16" style="1" customWidth="1"/>
    <col min="4105" max="4352" width="9.85546875" style="1"/>
    <col min="4353" max="4353" width="51.85546875" style="1" customWidth="1"/>
    <col min="4354" max="4354" width="17.42578125" style="1" customWidth="1"/>
    <col min="4355" max="4355" width="20.140625" style="1" customWidth="1"/>
    <col min="4356" max="4358" width="17.42578125" style="1" customWidth="1"/>
    <col min="4359" max="4359" width="14.5703125" style="1" bestFit="1" customWidth="1"/>
    <col min="4360" max="4360" width="16" style="1" customWidth="1"/>
    <col min="4361" max="4608" width="9.85546875" style="1"/>
    <col min="4609" max="4609" width="51.85546875" style="1" customWidth="1"/>
    <col min="4610" max="4610" width="17.42578125" style="1" customWidth="1"/>
    <col min="4611" max="4611" width="20.140625" style="1" customWidth="1"/>
    <col min="4612" max="4614" width="17.42578125" style="1" customWidth="1"/>
    <col min="4615" max="4615" width="14.5703125" style="1" bestFit="1" customWidth="1"/>
    <col min="4616" max="4616" width="16" style="1" customWidth="1"/>
    <col min="4617" max="4864" width="9.85546875" style="1"/>
    <col min="4865" max="4865" width="51.85546875" style="1" customWidth="1"/>
    <col min="4866" max="4866" width="17.42578125" style="1" customWidth="1"/>
    <col min="4867" max="4867" width="20.140625" style="1" customWidth="1"/>
    <col min="4868" max="4870" width="17.42578125" style="1" customWidth="1"/>
    <col min="4871" max="4871" width="14.5703125" style="1" bestFit="1" customWidth="1"/>
    <col min="4872" max="4872" width="16" style="1" customWidth="1"/>
    <col min="4873" max="5120" width="9.85546875" style="1"/>
    <col min="5121" max="5121" width="51.85546875" style="1" customWidth="1"/>
    <col min="5122" max="5122" width="17.42578125" style="1" customWidth="1"/>
    <col min="5123" max="5123" width="20.140625" style="1" customWidth="1"/>
    <col min="5124" max="5126" width="17.42578125" style="1" customWidth="1"/>
    <col min="5127" max="5127" width="14.5703125" style="1" bestFit="1" customWidth="1"/>
    <col min="5128" max="5128" width="16" style="1" customWidth="1"/>
    <col min="5129" max="5376" width="9.85546875" style="1"/>
    <col min="5377" max="5377" width="51.85546875" style="1" customWidth="1"/>
    <col min="5378" max="5378" width="17.42578125" style="1" customWidth="1"/>
    <col min="5379" max="5379" width="20.140625" style="1" customWidth="1"/>
    <col min="5380" max="5382" width="17.42578125" style="1" customWidth="1"/>
    <col min="5383" max="5383" width="14.5703125" style="1" bestFit="1" customWidth="1"/>
    <col min="5384" max="5384" width="16" style="1" customWidth="1"/>
    <col min="5385" max="5632" width="9.85546875" style="1"/>
    <col min="5633" max="5633" width="51.85546875" style="1" customWidth="1"/>
    <col min="5634" max="5634" width="17.42578125" style="1" customWidth="1"/>
    <col min="5635" max="5635" width="20.140625" style="1" customWidth="1"/>
    <col min="5636" max="5638" width="17.42578125" style="1" customWidth="1"/>
    <col min="5639" max="5639" width="14.5703125" style="1" bestFit="1" customWidth="1"/>
    <col min="5640" max="5640" width="16" style="1" customWidth="1"/>
    <col min="5641" max="5888" width="9.85546875" style="1"/>
    <col min="5889" max="5889" width="51.85546875" style="1" customWidth="1"/>
    <col min="5890" max="5890" width="17.42578125" style="1" customWidth="1"/>
    <col min="5891" max="5891" width="20.140625" style="1" customWidth="1"/>
    <col min="5892" max="5894" width="17.42578125" style="1" customWidth="1"/>
    <col min="5895" max="5895" width="14.5703125" style="1" bestFit="1" customWidth="1"/>
    <col min="5896" max="5896" width="16" style="1" customWidth="1"/>
    <col min="5897" max="6144" width="9.85546875" style="1"/>
    <col min="6145" max="6145" width="51.85546875" style="1" customWidth="1"/>
    <col min="6146" max="6146" width="17.42578125" style="1" customWidth="1"/>
    <col min="6147" max="6147" width="20.140625" style="1" customWidth="1"/>
    <col min="6148" max="6150" width="17.42578125" style="1" customWidth="1"/>
    <col min="6151" max="6151" width="14.5703125" style="1" bestFit="1" customWidth="1"/>
    <col min="6152" max="6152" width="16" style="1" customWidth="1"/>
    <col min="6153" max="6400" width="9.85546875" style="1"/>
    <col min="6401" max="6401" width="51.85546875" style="1" customWidth="1"/>
    <col min="6402" max="6402" width="17.42578125" style="1" customWidth="1"/>
    <col min="6403" max="6403" width="20.140625" style="1" customWidth="1"/>
    <col min="6404" max="6406" width="17.42578125" style="1" customWidth="1"/>
    <col min="6407" max="6407" width="14.5703125" style="1" bestFit="1" customWidth="1"/>
    <col min="6408" max="6408" width="16" style="1" customWidth="1"/>
    <col min="6409" max="6656" width="9.85546875" style="1"/>
    <col min="6657" max="6657" width="51.85546875" style="1" customWidth="1"/>
    <col min="6658" max="6658" width="17.42578125" style="1" customWidth="1"/>
    <col min="6659" max="6659" width="20.140625" style="1" customWidth="1"/>
    <col min="6660" max="6662" width="17.42578125" style="1" customWidth="1"/>
    <col min="6663" max="6663" width="14.5703125" style="1" bestFit="1" customWidth="1"/>
    <col min="6664" max="6664" width="16" style="1" customWidth="1"/>
    <col min="6665" max="6912" width="9.85546875" style="1"/>
    <col min="6913" max="6913" width="51.85546875" style="1" customWidth="1"/>
    <col min="6914" max="6914" width="17.42578125" style="1" customWidth="1"/>
    <col min="6915" max="6915" width="20.140625" style="1" customWidth="1"/>
    <col min="6916" max="6918" width="17.42578125" style="1" customWidth="1"/>
    <col min="6919" max="6919" width="14.5703125" style="1" bestFit="1" customWidth="1"/>
    <col min="6920" max="6920" width="16" style="1" customWidth="1"/>
    <col min="6921" max="7168" width="9.85546875" style="1"/>
    <col min="7169" max="7169" width="51.85546875" style="1" customWidth="1"/>
    <col min="7170" max="7170" width="17.42578125" style="1" customWidth="1"/>
    <col min="7171" max="7171" width="20.140625" style="1" customWidth="1"/>
    <col min="7172" max="7174" width="17.42578125" style="1" customWidth="1"/>
    <col min="7175" max="7175" width="14.5703125" style="1" bestFit="1" customWidth="1"/>
    <col min="7176" max="7176" width="16" style="1" customWidth="1"/>
    <col min="7177" max="7424" width="9.85546875" style="1"/>
    <col min="7425" max="7425" width="51.85546875" style="1" customWidth="1"/>
    <col min="7426" max="7426" width="17.42578125" style="1" customWidth="1"/>
    <col min="7427" max="7427" width="20.140625" style="1" customWidth="1"/>
    <col min="7428" max="7430" width="17.42578125" style="1" customWidth="1"/>
    <col min="7431" max="7431" width="14.5703125" style="1" bestFit="1" customWidth="1"/>
    <col min="7432" max="7432" width="16" style="1" customWidth="1"/>
    <col min="7433" max="7680" width="9.85546875" style="1"/>
    <col min="7681" max="7681" width="51.85546875" style="1" customWidth="1"/>
    <col min="7682" max="7682" width="17.42578125" style="1" customWidth="1"/>
    <col min="7683" max="7683" width="20.140625" style="1" customWidth="1"/>
    <col min="7684" max="7686" width="17.42578125" style="1" customWidth="1"/>
    <col min="7687" max="7687" width="14.5703125" style="1" bestFit="1" customWidth="1"/>
    <col min="7688" max="7688" width="16" style="1" customWidth="1"/>
    <col min="7689" max="7936" width="9.85546875" style="1"/>
    <col min="7937" max="7937" width="51.85546875" style="1" customWidth="1"/>
    <col min="7938" max="7938" width="17.42578125" style="1" customWidth="1"/>
    <col min="7939" max="7939" width="20.140625" style="1" customWidth="1"/>
    <col min="7940" max="7942" width="17.42578125" style="1" customWidth="1"/>
    <col min="7943" max="7943" width="14.5703125" style="1" bestFit="1" customWidth="1"/>
    <col min="7944" max="7944" width="16" style="1" customWidth="1"/>
    <col min="7945" max="8192" width="9.85546875" style="1"/>
    <col min="8193" max="8193" width="51.85546875" style="1" customWidth="1"/>
    <col min="8194" max="8194" width="17.42578125" style="1" customWidth="1"/>
    <col min="8195" max="8195" width="20.140625" style="1" customWidth="1"/>
    <col min="8196" max="8198" width="17.42578125" style="1" customWidth="1"/>
    <col min="8199" max="8199" width="14.5703125" style="1" bestFit="1" customWidth="1"/>
    <col min="8200" max="8200" width="16" style="1" customWidth="1"/>
    <col min="8201" max="8448" width="9.85546875" style="1"/>
    <col min="8449" max="8449" width="51.85546875" style="1" customWidth="1"/>
    <col min="8450" max="8450" width="17.42578125" style="1" customWidth="1"/>
    <col min="8451" max="8451" width="20.140625" style="1" customWidth="1"/>
    <col min="8452" max="8454" width="17.42578125" style="1" customWidth="1"/>
    <col min="8455" max="8455" width="14.5703125" style="1" bestFit="1" customWidth="1"/>
    <col min="8456" max="8456" width="16" style="1" customWidth="1"/>
    <col min="8457" max="8704" width="9.85546875" style="1"/>
    <col min="8705" max="8705" width="51.85546875" style="1" customWidth="1"/>
    <col min="8706" max="8706" width="17.42578125" style="1" customWidth="1"/>
    <col min="8707" max="8707" width="20.140625" style="1" customWidth="1"/>
    <col min="8708" max="8710" width="17.42578125" style="1" customWidth="1"/>
    <col min="8711" max="8711" width="14.5703125" style="1" bestFit="1" customWidth="1"/>
    <col min="8712" max="8712" width="16" style="1" customWidth="1"/>
    <col min="8713" max="8960" width="9.85546875" style="1"/>
    <col min="8961" max="8961" width="51.85546875" style="1" customWidth="1"/>
    <col min="8962" max="8962" width="17.42578125" style="1" customWidth="1"/>
    <col min="8963" max="8963" width="20.140625" style="1" customWidth="1"/>
    <col min="8964" max="8966" width="17.42578125" style="1" customWidth="1"/>
    <col min="8967" max="8967" width="14.5703125" style="1" bestFit="1" customWidth="1"/>
    <col min="8968" max="8968" width="16" style="1" customWidth="1"/>
    <col min="8969" max="9216" width="9.85546875" style="1"/>
    <col min="9217" max="9217" width="51.85546875" style="1" customWidth="1"/>
    <col min="9218" max="9218" width="17.42578125" style="1" customWidth="1"/>
    <col min="9219" max="9219" width="20.140625" style="1" customWidth="1"/>
    <col min="9220" max="9222" width="17.42578125" style="1" customWidth="1"/>
    <col min="9223" max="9223" width="14.5703125" style="1" bestFit="1" customWidth="1"/>
    <col min="9224" max="9224" width="16" style="1" customWidth="1"/>
    <col min="9225" max="9472" width="9.85546875" style="1"/>
    <col min="9473" max="9473" width="51.85546875" style="1" customWidth="1"/>
    <col min="9474" max="9474" width="17.42578125" style="1" customWidth="1"/>
    <col min="9475" max="9475" width="20.140625" style="1" customWidth="1"/>
    <col min="9476" max="9478" width="17.42578125" style="1" customWidth="1"/>
    <col min="9479" max="9479" width="14.5703125" style="1" bestFit="1" customWidth="1"/>
    <col min="9480" max="9480" width="16" style="1" customWidth="1"/>
    <col min="9481" max="9728" width="9.85546875" style="1"/>
    <col min="9729" max="9729" width="51.85546875" style="1" customWidth="1"/>
    <col min="9730" max="9730" width="17.42578125" style="1" customWidth="1"/>
    <col min="9731" max="9731" width="20.140625" style="1" customWidth="1"/>
    <col min="9732" max="9734" width="17.42578125" style="1" customWidth="1"/>
    <col min="9735" max="9735" width="14.5703125" style="1" bestFit="1" customWidth="1"/>
    <col min="9736" max="9736" width="16" style="1" customWidth="1"/>
    <col min="9737" max="9984" width="9.85546875" style="1"/>
    <col min="9985" max="9985" width="51.85546875" style="1" customWidth="1"/>
    <col min="9986" max="9986" width="17.42578125" style="1" customWidth="1"/>
    <col min="9987" max="9987" width="20.140625" style="1" customWidth="1"/>
    <col min="9988" max="9990" width="17.42578125" style="1" customWidth="1"/>
    <col min="9991" max="9991" width="14.5703125" style="1" bestFit="1" customWidth="1"/>
    <col min="9992" max="9992" width="16" style="1" customWidth="1"/>
    <col min="9993" max="10240" width="9.85546875" style="1"/>
    <col min="10241" max="10241" width="51.85546875" style="1" customWidth="1"/>
    <col min="10242" max="10242" width="17.42578125" style="1" customWidth="1"/>
    <col min="10243" max="10243" width="20.140625" style="1" customWidth="1"/>
    <col min="10244" max="10246" width="17.42578125" style="1" customWidth="1"/>
    <col min="10247" max="10247" width="14.5703125" style="1" bestFit="1" customWidth="1"/>
    <col min="10248" max="10248" width="16" style="1" customWidth="1"/>
    <col min="10249" max="10496" width="9.85546875" style="1"/>
    <col min="10497" max="10497" width="51.85546875" style="1" customWidth="1"/>
    <col min="10498" max="10498" width="17.42578125" style="1" customWidth="1"/>
    <col min="10499" max="10499" width="20.140625" style="1" customWidth="1"/>
    <col min="10500" max="10502" width="17.42578125" style="1" customWidth="1"/>
    <col min="10503" max="10503" width="14.5703125" style="1" bestFit="1" customWidth="1"/>
    <col min="10504" max="10504" width="16" style="1" customWidth="1"/>
    <col min="10505" max="10752" width="9.85546875" style="1"/>
    <col min="10753" max="10753" width="51.85546875" style="1" customWidth="1"/>
    <col min="10754" max="10754" width="17.42578125" style="1" customWidth="1"/>
    <col min="10755" max="10755" width="20.140625" style="1" customWidth="1"/>
    <col min="10756" max="10758" width="17.42578125" style="1" customWidth="1"/>
    <col min="10759" max="10759" width="14.5703125" style="1" bestFit="1" customWidth="1"/>
    <col min="10760" max="10760" width="16" style="1" customWidth="1"/>
    <col min="10761" max="11008" width="9.85546875" style="1"/>
    <col min="11009" max="11009" width="51.85546875" style="1" customWidth="1"/>
    <col min="11010" max="11010" width="17.42578125" style="1" customWidth="1"/>
    <col min="11011" max="11011" width="20.140625" style="1" customWidth="1"/>
    <col min="11012" max="11014" width="17.42578125" style="1" customWidth="1"/>
    <col min="11015" max="11015" width="14.5703125" style="1" bestFit="1" customWidth="1"/>
    <col min="11016" max="11016" width="16" style="1" customWidth="1"/>
    <col min="11017" max="11264" width="9.85546875" style="1"/>
    <col min="11265" max="11265" width="51.85546875" style="1" customWidth="1"/>
    <col min="11266" max="11266" width="17.42578125" style="1" customWidth="1"/>
    <col min="11267" max="11267" width="20.140625" style="1" customWidth="1"/>
    <col min="11268" max="11270" width="17.42578125" style="1" customWidth="1"/>
    <col min="11271" max="11271" width="14.5703125" style="1" bestFit="1" customWidth="1"/>
    <col min="11272" max="11272" width="16" style="1" customWidth="1"/>
    <col min="11273" max="11520" width="9.85546875" style="1"/>
    <col min="11521" max="11521" width="51.85546875" style="1" customWidth="1"/>
    <col min="11522" max="11522" width="17.42578125" style="1" customWidth="1"/>
    <col min="11523" max="11523" width="20.140625" style="1" customWidth="1"/>
    <col min="11524" max="11526" width="17.42578125" style="1" customWidth="1"/>
    <col min="11527" max="11527" width="14.5703125" style="1" bestFit="1" customWidth="1"/>
    <col min="11528" max="11528" width="16" style="1" customWidth="1"/>
    <col min="11529" max="11776" width="9.85546875" style="1"/>
    <col min="11777" max="11777" width="51.85546875" style="1" customWidth="1"/>
    <col min="11778" max="11778" width="17.42578125" style="1" customWidth="1"/>
    <col min="11779" max="11779" width="20.140625" style="1" customWidth="1"/>
    <col min="11780" max="11782" width="17.42578125" style="1" customWidth="1"/>
    <col min="11783" max="11783" width="14.5703125" style="1" bestFit="1" customWidth="1"/>
    <col min="11784" max="11784" width="16" style="1" customWidth="1"/>
    <col min="11785" max="12032" width="9.85546875" style="1"/>
    <col min="12033" max="12033" width="51.85546875" style="1" customWidth="1"/>
    <col min="12034" max="12034" width="17.42578125" style="1" customWidth="1"/>
    <col min="12035" max="12035" width="20.140625" style="1" customWidth="1"/>
    <col min="12036" max="12038" width="17.42578125" style="1" customWidth="1"/>
    <col min="12039" max="12039" width="14.5703125" style="1" bestFit="1" customWidth="1"/>
    <col min="12040" max="12040" width="16" style="1" customWidth="1"/>
    <col min="12041" max="12288" width="9.85546875" style="1"/>
    <col min="12289" max="12289" width="51.85546875" style="1" customWidth="1"/>
    <col min="12290" max="12290" width="17.42578125" style="1" customWidth="1"/>
    <col min="12291" max="12291" width="20.140625" style="1" customWidth="1"/>
    <col min="12292" max="12294" width="17.42578125" style="1" customWidth="1"/>
    <col min="12295" max="12295" width="14.5703125" style="1" bestFit="1" customWidth="1"/>
    <col min="12296" max="12296" width="16" style="1" customWidth="1"/>
    <col min="12297" max="12544" width="9.85546875" style="1"/>
    <col min="12545" max="12545" width="51.85546875" style="1" customWidth="1"/>
    <col min="12546" max="12546" width="17.42578125" style="1" customWidth="1"/>
    <col min="12547" max="12547" width="20.140625" style="1" customWidth="1"/>
    <col min="12548" max="12550" width="17.42578125" style="1" customWidth="1"/>
    <col min="12551" max="12551" width="14.5703125" style="1" bestFit="1" customWidth="1"/>
    <col min="12552" max="12552" width="16" style="1" customWidth="1"/>
    <col min="12553" max="12800" width="9.85546875" style="1"/>
    <col min="12801" max="12801" width="51.85546875" style="1" customWidth="1"/>
    <col min="12802" max="12802" width="17.42578125" style="1" customWidth="1"/>
    <col min="12803" max="12803" width="20.140625" style="1" customWidth="1"/>
    <col min="12804" max="12806" width="17.42578125" style="1" customWidth="1"/>
    <col min="12807" max="12807" width="14.5703125" style="1" bestFit="1" customWidth="1"/>
    <col min="12808" max="12808" width="16" style="1" customWidth="1"/>
    <col min="12809" max="13056" width="9.85546875" style="1"/>
    <col min="13057" max="13057" width="51.85546875" style="1" customWidth="1"/>
    <col min="13058" max="13058" width="17.42578125" style="1" customWidth="1"/>
    <col min="13059" max="13059" width="20.140625" style="1" customWidth="1"/>
    <col min="13060" max="13062" width="17.42578125" style="1" customWidth="1"/>
    <col min="13063" max="13063" width="14.5703125" style="1" bestFit="1" customWidth="1"/>
    <col min="13064" max="13064" width="16" style="1" customWidth="1"/>
    <col min="13065" max="13312" width="9.85546875" style="1"/>
    <col min="13313" max="13313" width="51.85546875" style="1" customWidth="1"/>
    <col min="13314" max="13314" width="17.42578125" style="1" customWidth="1"/>
    <col min="13315" max="13315" width="20.140625" style="1" customWidth="1"/>
    <col min="13316" max="13318" width="17.42578125" style="1" customWidth="1"/>
    <col min="13319" max="13319" width="14.5703125" style="1" bestFit="1" customWidth="1"/>
    <col min="13320" max="13320" width="16" style="1" customWidth="1"/>
    <col min="13321" max="13568" width="9.85546875" style="1"/>
    <col min="13569" max="13569" width="51.85546875" style="1" customWidth="1"/>
    <col min="13570" max="13570" width="17.42578125" style="1" customWidth="1"/>
    <col min="13571" max="13571" width="20.140625" style="1" customWidth="1"/>
    <col min="13572" max="13574" width="17.42578125" style="1" customWidth="1"/>
    <col min="13575" max="13575" width="14.5703125" style="1" bestFit="1" customWidth="1"/>
    <col min="13576" max="13576" width="16" style="1" customWidth="1"/>
    <col min="13577" max="13824" width="9.85546875" style="1"/>
    <col min="13825" max="13825" width="51.85546875" style="1" customWidth="1"/>
    <col min="13826" max="13826" width="17.42578125" style="1" customWidth="1"/>
    <col min="13827" max="13827" width="20.140625" style="1" customWidth="1"/>
    <col min="13828" max="13830" width="17.42578125" style="1" customWidth="1"/>
    <col min="13831" max="13831" width="14.5703125" style="1" bestFit="1" customWidth="1"/>
    <col min="13832" max="13832" width="16" style="1" customWidth="1"/>
    <col min="13833" max="14080" width="9.85546875" style="1"/>
    <col min="14081" max="14081" width="51.85546875" style="1" customWidth="1"/>
    <col min="14082" max="14082" width="17.42578125" style="1" customWidth="1"/>
    <col min="14083" max="14083" width="20.140625" style="1" customWidth="1"/>
    <col min="14084" max="14086" width="17.42578125" style="1" customWidth="1"/>
    <col min="14087" max="14087" width="14.5703125" style="1" bestFit="1" customWidth="1"/>
    <col min="14088" max="14088" width="16" style="1" customWidth="1"/>
    <col min="14089" max="14336" width="9.85546875" style="1"/>
    <col min="14337" max="14337" width="51.85546875" style="1" customWidth="1"/>
    <col min="14338" max="14338" width="17.42578125" style="1" customWidth="1"/>
    <col min="14339" max="14339" width="20.140625" style="1" customWidth="1"/>
    <col min="14340" max="14342" width="17.42578125" style="1" customWidth="1"/>
    <col min="14343" max="14343" width="14.5703125" style="1" bestFit="1" customWidth="1"/>
    <col min="14344" max="14344" width="16" style="1" customWidth="1"/>
    <col min="14345" max="14592" width="9.85546875" style="1"/>
    <col min="14593" max="14593" width="51.85546875" style="1" customWidth="1"/>
    <col min="14594" max="14594" width="17.42578125" style="1" customWidth="1"/>
    <col min="14595" max="14595" width="20.140625" style="1" customWidth="1"/>
    <col min="14596" max="14598" width="17.42578125" style="1" customWidth="1"/>
    <col min="14599" max="14599" width="14.5703125" style="1" bestFit="1" customWidth="1"/>
    <col min="14600" max="14600" width="16" style="1" customWidth="1"/>
    <col min="14601" max="14848" width="9.85546875" style="1"/>
    <col min="14849" max="14849" width="51.85546875" style="1" customWidth="1"/>
    <col min="14850" max="14850" width="17.42578125" style="1" customWidth="1"/>
    <col min="14851" max="14851" width="20.140625" style="1" customWidth="1"/>
    <col min="14852" max="14854" width="17.42578125" style="1" customWidth="1"/>
    <col min="14855" max="14855" width="14.5703125" style="1" bestFit="1" customWidth="1"/>
    <col min="14856" max="14856" width="16" style="1" customWidth="1"/>
    <col min="14857" max="15104" width="9.85546875" style="1"/>
    <col min="15105" max="15105" width="51.85546875" style="1" customWidth="1"/>
    <col min="15106" max="15106" width="17.42578125" style="1" customWidth="1"/>
    <col min="15107" max="15107" width="20.140625" style="1" customWidth="1"/>
    <col min="15108" max="15110" width="17.42578125" style="1" customWidth="1"/>
    <col min="15111" max="15111" width="14.5703125" style="1" bestFit="1" customWidth="1"/>
    <col min="15112" max="15112" width="16" style="1" customWidth="1"/>
    <col min="15113" max="15360" width="9.85546875" style="1"/>
    <col min="15361" max="15361" width="51.85546875" style="1" customWidth="1"/>
    <col min="15362" max="15362" width="17.42578125" style="1" customWidth="1"/>
    <col min="15363" max="15363" width="20.140625" style="1" customWidth="1"/>
    <col min="15364" max="15366" width="17.42578125" style="1" customWidth="1"/>
    <col min="15367" max="15367" width="14.5703125" style="1" bestFit="1" customWidth="1"/>
    <col min="15368" max="15368" width="16" style="1" customWidth="1"/>
    <col min="15369" max="15616" width="9.85546875" style="1"/>
    <col min="15617" max="15617" width="51.85546875" style="1" customWidth="1"/>
    <col min="15618" max="15618" width="17.42578125" style="1" customWidth="1"/>
    <col min="15619" max="15619" width="20.140625" style="1" customWidth="1"/>
    <col min="15620" max="15622" width="17.42578125" style="1" customWidth="1"/>
    <col min="15623" max="15623" width="14.5703125" style="1" bestFit="1" customWidth="1"/>
    <col min="15624" max="15624" width="16" style="1" customWidth="1"/>
    <col min="15625" max="15872" width="9.85546875" style="1"/>
    <col min="15873" max="15873" width="51.85546875" style="1" customWidth="1"/>
    <col min="15874" max="15874" width="17.42578125" style="1" customWidth="1"/>
    <col min="15875" max="15875" width="20.140625" style="1" customWidth="1"/>
    <col min="15876" max="15878" width="17.42578125" style="1" customWidth="1"/>
    <col min="15879" max="15879" width="14.5703125" style="1" bestFit="1" customWidth="1"/>
    <col min="15880" max="15880" width="16" style="1" customWidth="1"/>
    <col min="15881" max="16128" width="9.85546875" style="1"/>
    <col min="16129" max="16129" width="51.85546875" style="1" customWidth="1"/>
    <col min="16130" max="16130" width="17.42578125" style="1" customWidth="1"/>
    <col min="16131" max="16131" width="20.140625" style="1" customWidth="1"/>
    <col min="16132" max="16134" width="17.42578125" style="1" customWidth="1"/>
    <col min="16135" max="16135" width="14.5703125" style="1" bestFit="1" customWidth="1"/>
    <col min="16136" max="16136" width="16" style="1" customWidth="1"/>
    <col min="16137" max="16384" width="9.85546875" style="1"/>
  </cols>
  <sheetData>
    <row r="1" spans="1:6" ht="59.25" customHeight="1" x14ac:dyDescent="0.25">
      <c r="A1" s="28" t="s">
        <v>0</v>
      </c>
      <c r="B1" s="29"/>
      <c r="C1" s="29"/>
      <c r="D1" s="29"/>
      <c r="E1" s="29"/>
      <c r="F1" s="30"/>
    </row>
    <row r="2" spans="1:6" s="4" customFormat="1" ht="69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4" customFormat="1" ht="9" customHeight="1" x14ac:dyDescent="0.25">
      <c r="A3" s="5"/>
      <c r="B3" s="6"/>
      <c r="C3" s="6"/>
      <c r="D3" s="6"/>
      <c r="E3" s="6"/>
      <c r="F3" s="6"/>
    </row>
    <row r="4" spans="1:6" ht="25.5" x14ac:dyDescent="0.2">
      <c r="A4" s="7" t="s">
        <v>7</v>
      </c>
      <c r="B4" s="20">
        <f>+SUM(B5:B7)</f>
        <v>667754513.57999992</v>
      </c>
      <c r="C4" s="20"/>
      <c r="D4" s="20"/>
      <c r="E4" s="20"/>
      <c r="F4" s="20">
        <f>+B4</f>
        <v>667754513.57999992</v>
      </c>
    </row>
    <row r="5" spans="1:6" ht="11.1" customHeight="1" x14ac:dyDescent="0.2">
      <c r="A5" s="8" t="s">
        <v>8</v>
      </c>
      <c r="B5" s="21">
        <v>761845992.38999999</v>
      </c>
      <c r="C5" s="21"/>
      <c r="D5" s="21"/>
      <c r="E5" s="21"/>
      <c r="F5" s="21">
        <f>+B5+E5</f>
        <v>761845992.38999999</v>
      </c>
    </row>
    <row r="6" spans="1:6" ht="11.1" customHeight="1" x14ac:dyDescent="0.2">
      <c r="A6" s="8" t="s">
        <v>9</v>
      </c>
      <c r="B6" s="21">
        <v>0</v>
      </c>
      <c r="C6" s="21"/>
      <c r="D6" s="21"/>
      <c r="E6" s="21"/>
      <c r="F6" s="21">
        <f>+B6+E6</f>
        <v>0</v>
      </c>
    </row>
    <row r="7" spans="1:6" ht="11.1" customHeight="1" x14ac:dyDescent="0.2">
      <c r="A7" s="8" t="s">
        <v>10</v>
      </c>
      <c r="B7" s="21">
        <v>-94091478.810000002</v>
      </c>
      <c r="C7" s="21"/>
      <c r="D7" s="21"/>
      <c r="E7" s="21"/>
      <c r="F7" s="21">
        <f>+B7+E7</f>
        <v>-94091478.810000002</v>
      </c>
    </row>
    <row r="8" spans="1:6" ht="9" customHeight="1" x14ac:dyDescent="0.2">
      <c r="A8" s="8"/>
      <c r="B8" s="21"/>
      <c r="C8" s="21"/>
      <c r="D8" s="21"/>
      <c r="E8" s="21"/>
      <c r="F8" s="21"/>
    </row>
    <row r="9" spans="1:6" ht="11.1" customHeight="1" x14ac:dyDescent="0.2">
      <c r="A9" s="7" t="s">
        <v>25</v>
      </c>
      <c r="B9" s="20"/>
      <c r="C9" s="20">
        <f>+SUM(C10:C14)</f>
        <v>-191082035.34999996</v>
      </c>
      <c r="D9" s="20">
        <f>+SUM(D10:D14)</f>
        <v>-26221689.949999999</v>
      </c>
      <c r="E9" s="20"/>
      <c r="F9" s="20">
        <f>+C9+D9</f>
        <v>-217303725.29999995</v>
      </c>
    </row>
    <row r="10" spans="1:6" ht="11.1" customHeight="1" x14ac:dyDescent="0.2">
      <c r="A10" s="8" t="s">
        <v>11</v>
      </c>
      <c r="B10" s="21"/>
      <c r="D10" s="12">
        <v>-26221689.949999999</v>
      </c>
      <c r="E10" s="21"/>
      <c r="F10" s="21">
        <f>+B10+C10+D10+E10</f>
        <v>-26221689.949999999</v>
      </c>
    </row>
    <row r="11" spans="1:6" ht="11.1" customHeight="1" x14ac:dyDescent="0.2">
      <c r="A11" s="8" t="s">
        <v>12</v>
      </c>
      <c r="B11" s="21"/>
      <c r="C11" s="21">
        <v>-436393296.13999999</v>
      </c>
      <c r="D11" s="21"/>
      <c r="E11" s="21"/>
      <c r="F11" s="21">
        <f>+B11+C11+D11+E11</f>
        <v>-436393296.13999999</v>
      </c>
    </row>
    <row r="12" spans="1:6" ht="11.1" customHeight="1" x14ac:dyDescent="0.2">
      <c r="A12" s="8" t="s">
        <v>13</v>
      </c>
      <c r="B12" s="21"/>
      <c r="C12" s="21">
        <v>143751820.22</v>
      </c>
      <c r="D12" s="21"/>
      <c r="E12" s="21"/>
      <c r="F12" s="21">
        <f>+B12+C12+D12+E12</f>
        <v>143751820.22</v>
      </c>
    </row>
    <row r="13" spans="1:6" ht="11.1" customHeight="1" x14ac:dyDescent="0.2">
      <c r="A13" s="8" t="s">
        <v>14</v>
      </c>
      <c r="B13" s="21"/>
      <c r="C13" s="21">
        <v>0</v>
      </c>
      <c r="D13" s="21"/>
      <c r="E13" s="21"/>
      <c r="F13" s="21">
        <f>+B13+C13+D13+E13</f>
        <v>0</v>
      </c>
    </row>
    <row r="14" spans="1:6" ht="11.1" customHeight="1" x14ac:dyDescent="0.2">
      <c r="A14" s="8" t="s">
        <v>15</v>
      </c>
      <c r="B14" s="21"/>
      <c r="C14" s="21">
        <v>101559440.56999999</v>
      </c>
      <c r="D14" s="21"/>
      <c r="E14" s="21"/>
      <c r="F14" s="21">
        <f>+B14+C14+D14+E14</f>
        <v>101559440.56999999</v>
      </c>
    </row>
    <row r="15" spans="1:6" ht="9" customHeight="1" x14ac:dyDescent="0.2">
      <c r="A15" s="8"/>
      <c r="B15" s="21"/>
      <c r="C15" s="21"/>
      <c r="D15" s="21"/>
      <c r="E15" s="21"/>
      <c r="F15" s="21"/>
    </row>
    <row r="16" spans="1:6" ht="38.25" x14ac:dyDescent="0.2">
      <c r="A16" s="7" t="s">
        <v>21</v>
      </c>
      <c r="B16" s="20"/>
      <c r="C16" s="20"/>
      <c r="D16" s="20"/>
      <c r="E16" s="20">
        <f>+SUM(E17:E18)</f>
        <v>0</v>
      </c>
      <c r="F16" s="20">
        <f>+E16</f>
        <v>0</v>
      </c>
    </row>
    <row r="17" spans="1:8" x14ac:dyDescent="0.2">
      <c r="A17" s="8" t="s">
        <v>16</v>
      </c>
      <c r="B17" s="21"/>
      <c r="C17" s="21"/>
      <c r="D17" s="21"/>
      <c r="E17" s="21">
        <v>0</v>
      </c>
      <c r="F17" s="21">
        <f>+B17+C17+D17+E17</f>
        <v>0</v>
      </c>
    </row>
    <row r="18" spans="1:8" x14ac:dyDescent="0.2">
      <c r="A18" s="8" t="s">
        <v>17</v>
      </c>
      <c r="B18" s="21"/>
      <c r="C18" s="21"/>
      <c r="D18" s="21"/>
      <c r="E18" s="21">
        <v>0</v>
      </c>
      <c r="F18" s="21">
        <f>+B18+C18+D18+E18</f>
        <v>0</v>
      </c>
    </row>
    <row r="19" spans="1:8" ht="9" customHeight="1" x14ac:dyDescent="0.2">
      <c r="A19" s="8"/>
      <c r="B19" s="21"/>
      <c r="C19" s="21"/>
      <c r="D19" s="21"/>
      <c r="E19" s="21"/>
      <c r="F19" s="21"/>
    </row>
    <row r="20" spans="1:8" s="11" customFormat="1" ht="12.6" customHeight="1" x14ac:dyDescent="0.25">
      <c r="A20" s="9" t="s">
        <v>18</v>
      </c>
      <c r="B20" s="22">
        <f>+B4</f>
        <v>667754513.57999992</v>
      </c>
      <c r="C20" s="22">
        <f>+C9</f>
        <v>-191082035.34999996</v>
      </c>
      <c r="D20" s="22">
        <f>+D9</f>
        <v>-26221689.949999999</v>
      </c>
      <c r="E20" s="22">
        <f>+E16</f>
        <v>0</v>
      </c>
      <c r="F20" s="22">
        <f>+SUM(B20:E20)</f>
        <v>450450788.27999997</v>
      </c>
      <c r="G20" s="10"/>
      <c r="H20" s="10"/>
    </row>
    <row r="21" spans="1:8" ht="9" customHeight="1" x14ac:dyDescent="0.2">
      <c r="A21" s="7"/>
      <c r="B21" s="20"/>
      <c r="C21" s="20"/>
      <c r="D21" s="20"/>
      <c r="E21" s="20"/>
      <c r="F21" s="20"/>
    </row>
    <row r="22" spans="1:8" ht="12.95" customHeight="1" x14ac:dyDescent="0.2">
      <c r="A22" s="7" t="s">
        <v>19</v>
      </c>
      <c r="B22" s="20">
        <f>+SUM(B23:B25)</f>
        <v>0</v>
      </c>
      <c r="C22" s="20"/>
      <c r="D22" s="20"/>
      <c r="E22" s="20"/>
      <c r="F22" s="20">
        <f>+SUM(F23:F25)</f>
        <v>0</v>
      </c>
    </row>
    <row r="23" spans="1:8" x14ac:dyDescent="0.2">
      <c r="A23" s="8" t="s">
        <v>8</v>
      </c>
      <c r="B23" s="21">
        <v>0</v>
      </c>
      <c r="C23" s="21"/>
      <c r="D23" s="21"/>
      <c r="E23" s="21"/>
      <c r="F23" s="21">
        <f>+B23+C23+D23+E23</f>
        <v>0</v>
      </c>
    </row>
    <row r="24" spans="1:8" x14ac:dyDescent="0.2">
      <c r="A24" s="8" t="s">
        <v>9</v>
      </c>
      <c r="B24" s="21">
        <v>0</v>
      </c>
      <c r="C24" s="21"/>
      <c r="D24" s="21"/>
      <c r="E24" s="21"/>
      <c r="F24" s="21">
        <f>+B24+C24+D24+E24</f>
        <v>0</v>
      </c>
    </row>
    <row r="25" spans="1:8" x14ac:dyDescent="0.2">
      <c r="A25" s="8" t="s">
        <v>10</v>
      </c>
      <c r="B25" s="21">
        <v>0</v>
      </c>
      <c r="C25" s="21"/>
      <c r="D25" s="21"/>
      <c r="E25" s="21"/>
      <c r="F25" s="21">
        <f>+B25+C25+D25+E25</f>
        <v>0</v>
      </c>
      <c r="H25" s="12"/>
    </row>
    <row r="26" spans="1:8" ht="9" customHeight="1" x14ac:dyDescent="0.2">
      <c r="A26" s="8"/>
      <c r="B26" s="21"/>
      <c r="C26" s="21"/>
      <c r="D26" s="21"/>
      <c r="E26" s="21"/>
      <c r="F26" s="21"/>
    </row>
    <row r="27" spans="1:8" ht="25.5" x14ac:dyDescent="0.2">
      <c r="A27" s="7" t="s">
        <v>24</v>
      </c>
      <c r="B27" s="20"/>
      <c r="C27" s="23"/>
      <c r="D27" s="20">
        <f>+SUM(D28:D32)</f>
        <v>26822631.57</v>
      </c>
      <c r="E27" s="20"/>
      <c r="F27" s="20">
        <f>+SUM(F28:F32)</f>
        <v>26822631.57</v>
      </c>
    </row>
    <row r="28" spans="1:8" x14ac:dyDescent="0.2">
      <c r="A28" s="8" t="s">
        <v>11</v>
      </c>
      <c r="B28" s="21"/>
      <c r="C28" s="24"/>
      <c r="D28" s="25">
        <v>600941.62</v>
      </c>
      <c r="E28" s="21"/>
      <c r="F28" s="21">
        <f>+B28+C28+D28+E28</f>
        <v>600941.62</v>
      </c>
      <c r="G28" s="12"/>
      <c r="H28" s="13"/>
    </row>
    <row r="29" spans="1:8" x14ac:dyDescent="0.2">
      <c r="A29" s="8" t="s">
        <v>12</v>
      </c>
      <c r="B29" s="21"/>
      <c r="C29" s="24"/>
      <c r="D29" s="25">
        <v>26221689.949999999</v>
      </c>
      <c r="E29" s="21"/>
      <c r="F29" s="21">
        <f>+B29+C29+D29+E29</f>
        <v>26221689.949999999</v>
      </c>
      <c r="G29" s="14"/>
      <c r="H29" s="12"/>
    </row>
    <row r="30" spans="1:8" x14ac:dyDescent="0.2">
      <c r="A30" s="8" t="s">
        <v>13</v>
      </c>
      <c r="B30" s="21"/>
      <c r="C30" s="21"/>
      <c r="D30" s="25">
        <v>0</v>
      </c>
      <c r="E30" s="21"/>
      <c r="F30" s="21">
        <f>+B30+C30+D30+E30</f>
        <v>0</v>
      </c>
      <c r="G30" s="12"/>
    </row>
    <row r="31" spans="1:8" x14ac:dyDescent="0.2">
      <c r="A31" s="8" t="s">
        <v>14</v>
      </c>
      <c r="B31" s="21"/>
      <c r="C31" s="21"/>
      <c r="D31" s="25">
        <v>0</v>
      </c>
      <c r="E31" s="21"/>
      <c r="F31" s="21">
        <f>+B31+C31+D31+E31</f>
        <v>0</v>
      </c>
    </row>
    <row r="32" spans="1:8" x14ac:dyDescent="0.2">
      <c r="A32" s="8" t="s">
        <v>15</v>
      </c>
      <c r="B32" s="21"/>
      <c r="C32" s="21"/>
      <c r="D32" s="25">
        <v>0</v>
      </c>
      <c r="E32" s="21"/>
      <c r="F32" s="21">
        <f>+B32+C32+D32+E32</f>
        <v>0</v>
      </c>
    </row>
    <row r="33" spans="1:8" ht="9" customHeight="1" x14ac:dyDescent="0.2">
      <c r="A33" s="8"/>
      <c r="B33" s="21"/>
      <c r="C33" s="26"/>
      <c r="D33" s="21"/>
      <c r="E33" s="26"/>
      <c r="F33" s="21"/>
    </row>
    <row r="34" spans="1:8" ht="38.25" x14ac:dyDescent="0.2">
      <c r="A34" s="15" t="s">
        <v>23</v>
      </c>
      <c r="B34" s="20"/>
      <c r="C34" s="20"/>
      <c r="D34" s="21"/>
      <c r="E34" s="20">
        <f>+SUM(E35:E36)</f>
        <v>0</v>
      </c>
      <c r="F34" s="20">
        <f>+SUM(B34:E34)</f>
        <v>0</v>
      </c>
    </row>
    <row r="35" spans="1:8" x14ac:dyDescent="0.2">
      <c r="A35" s="8" t="s">
        <v>16</v>
      </c>
      <c r="B35" s="21"/>
      <c r="C35" s="21"/>
      <c r="D35" s="21"/>
      <c r="E35" s="21">
        <v>0</v>
      </c>
      <c r="F35" s="21">
        <f>+B35+C35+D35+E35</f>
        <v>0</v>
      </c>
    </row>
    <row r="36" spans="1:8" x14ac:dyDescent="0.2">
      <c r="A36" s="8" t="s">
        <v>17</v>
      </c>
      <c r="B36" s="21"/>
      <c r="C36" s="21"/>
      <c r="D36" s="21"/>
      <c r="E36" s="21">
        <v>0</v>
      </c>
      <c r="F36" s="21">
        <f>+B36+C36+D36+E36</f>
        <v>0</v>
      </c>
      <c r="H36" s="12"/>
    </row>
    <row r="37" spans="1:8" ht="9" customHeight="1" x14ac:dyDescent="0.2">
      <c r="A37" s="8"/>
      <c r="B37" s="21"/>
      <c r="C37" s="26"/>
      <c r="D37" s="26"/>
      <c r="E37" s="21"/>
      <c r="F37" s="21"/>
    </row>
    <row r="38" spans="1:8" s="11" customFormat="1" ht="15.95" customHeight="1" x14ac:dyDescent="0.25">
      <c r="A38" s="16" t="s">
        <v>22</v>
      </c>
      <c r="B38" s="27">
        <f>+B20+B22+B27+B34</f>
        <v>667754513.57999992</v>
      </c>
      <c r="C38" s="27">
        <f>+C20+C22+C27+C34</f>
        <v>-191082035.34999996</v>
      </c>
      <c r="D38" s="27">
        <f>+D20+D22+D27+D34</f>
        <v>600941.62000000104</v>
      </c>
      <c r="E38" s="27">
        <f>+E20+E22+E27+E34</f>
        <v>0</v>
      </c>
      <c r="F38" s="27">
        <f>+SUM(B38:E38)</f>
        <v>477273419.84999996</v>
      </c>
      <c r="G38" s="10"/>
      <c r="H38" s="10"/>
    </row>
    <row r="39" spans="1:8" ht="4.5" customHeight="1" x14ac:dyDescent="0.25">
      <c r="A39" s="17"/>
      <c r="B39" s="18"/>
      <c r="C39" s="18"/>
      <c r="D39" s="18"/>
      <c r="E39" s="18"/>
      <c r="F39" s="18"/>
    </row>
    <row r="40" spans="1:8" ht="20.100000000000001" customHeight="1" x14ac:dyDescent="0.25">
      <c r="A40" s="31" t="s">
        <v>20</v>
      </c>
      <c r="B40" s="31"/>
      <c r="C40" s="31"/>
      <c r="D40" s="31"/>
      <c r="E40" s="31"/>
      <c r="F40" s="31"/>
      <c r="G40" s="12"/>
    </row>
    <row r="42" spans="1:8" x14ac:dyDescent="0.25">
      <c r="H42" s="19"/>
    </row>
    <row r="50" spans="3:3" x14ac:dyDescent="0.25">
      <c r="C50" s="4"/>
    </row>
    <row r="51" spans="3:3" x14ac:dyDescent="0.25">
      <c r="C51" s="4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63" fitToHeight="0" orientation="portrait" r:id="rId1"/>
  <ignoredErrors>
    <ignoredError sqref="B4:F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cp:lastPrinted>2021-04-29T14:15:45Z</cp:lastPrinted>
  <dcterms:created xsi:type="dcterms:W3CDTF">2021-04-24T05:35:35Z</dcterms:created>
  <dcterms:modified xsi:type="dcterms:W3CDTF">2021-04-29T14:15:46Z</dcterms:modified>
</cp:coreProperties>
</file>