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igamezg\Desktop\respaldo igamezg\SMAOT 2022\3.- COVEG\ESTADOS FINANCIEROS\2DO TRIMESTRE\PAGINA\INFORMACIÓN PRESUPUESTARIA\"/>
    </mc:Choice>
  </mc:AlternateContent>
  <xr:revisionPtr revIDLastSave="0" documentId="13_ncr:1_{C6405374-FF42-47B9-A089-A3F4C1E266B4}" xr6:coauthVersionLast="47" xr6:coauthVersionMax="47" xr10:uidLastSave="{00000000-0000-0000-0000-000000000000}"/>
  <bookViews>
    <workbookView xWindow="-120" yWindow="-120" windowWidth="20730" windowHeight="11160" xr2:uid="{9EABC4AC-7FB2-43B4-8BE0-DFBF8DF4A553}"/>
  </bookViews>
  <sheets>
    <sheet name="CA" sheetId="1" r:id="rId1"/>
  </sheets>
  <definedNames>
    <definedName name="Abr">#REF!</definedName>
    <definedName name="_xlnm.Print_Area" localSheetId="0">CA!$A$1:$H$45</definedName>
    <definedName name="CtasAdmas3">#REF!</definedName>
    <definedName name="dddd">#REF!</definedName>
    <definedName name="Ene">#REF!</definedName>
    <definedName name="Feb">#REF!</definedName>
    <definedName name="Jul">#REF!</definedName>
    <definedName name="Jun">#REF!</definedName>
    <definedName name="Mar">#REF!</definedName>
    <definedName name="Ma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1" i="1" l="1"/>
  <c r="G41" i="1"/>
  <c r="F41" i="1"/>
  <c r="E41" i="1"/>
  <c r="D41" i="1"/>
  <c r="C41" i="1"/>
  <c r="G9" i="1"/>
  <c r="F9" i="1"/>
  <c r="E9" i="1"/>
  <c r="D9" i="1"/>
  <c r="C9" i="1"/>
  <c r="H8" i="1"/>
  <c r="G7" i="1"/>
  <c r="F7" i="1"/>
  <c r="E7" i="1"/>
  <c r="D7" i="1"/>
  <c r="C7" i="1"/>
  <c r="H6" i="1"/>
  <c r="G5" i="1"/>
  <c r="F5" i="1"/>
  <c r="E5" i="1"/>
  <c r="D5" i="1"/>
  <c r="C5" i="1"/>
  <c r="H7" i="1" l="1"/>
  <c r="H9" i="1"/>
  <c r="H5" i="1"/>
</calcChain>
</file>

<file path=xl/sharedStrings.xml><?xml version="1.0" encoding="utf-8"?>
<sst xmlns="http://schemas.openxmlformats.org/spreadsheetml/2006/main" count="59" uniqueCount="35">
  <si>
    <t>Concepto</t>
  </si>
  <si>
    <t>Egresos</t>
  </si>
  <si>
    <t>Subejercicio</t>
  </si>
  <si>
    <t>Aprobado</t>
  </si>
  <si>
    <t>Ampliaciones/ (Reducciones)</t>
  </si>
  <si>
    <t>Modificado</t>
  </si>
  <si>
    <t>Devengado</t>
  </si>
  <si>
    <t>Pagado</t>
  </si>
  <si>
    <t>3 = (1 + 2 )</t>
  </si>
  <si>
    <t>6 = ( 3 - 4 )</t>
  </si>
  <si>
    <t>Dirección General</t>
  </si>
  <si>
    <t>21120-1001</t>
  </si>
  <si>
    <t>Dirección General de Administración y Finanzas</t>
  </si>
  <si>
    <t>21120-5006</t>
  </si>
  <si>
    <t>Departamento de Administración Financiera</t>
  </si>
  <si>
    <t>Total del Gasto</t>
  </si>
  <si>
    <t xml:space="preserve">  Bajo protesta de decir verdad declaramos que los Estados Financieros y sus notas, son razonablemente correctos y son responsabilidad del emisor. </t>
  </si>
  <si>
    <t>Poder Ejecutivo</t>
  </si>
  <si>
    <t>Poder Legislativo</t>
  </si>
  <si>
    <t>Sin información que revelar</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</si>
  <si>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</si>
  <si>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</si>
  <si>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</si>
  <si>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</si>
  <si>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</si>
  <si>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</si>
  <si>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</si>
  <si>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Finanacieras No Monetarias con Participacion Estatal Mayoritaria</t>
  </si>
  <si>
    <t>Fideicomisos Financieros Públicos con Participación Estatal Mayoritaria</t>
  </si>
  <si>
    <t>Secretaria de Medio Ambiente y 
Ordenamiento Territorial</t>
  </si>
  <si>
    <t>De conformidad a lo establecido en los artículos tercero transitorio, párrafo primero, del Decreto Legislativo número 332, y quinto transitorio, primer párrafo, del Decreto Legislativo número 341, ambos decretos publicados en el Periódico Oficial del Gobierno del Estado de Guanajuato número 190, décima parte, de fecha 21 de septiembre de 2018; así como en lo dispuesto por los artículos segundo y tercero, primer párrafo transitorios del Decreto Legislativo número 4; artículos tercero y cuarto, mediante los cuales a los artículos transitorios séptimo y octavo, de los citados Decretos Legislativos números 332 y 341, respectivamente, se les adicionó un párrafo que establece «La Secretaría de Finanzas, Inversión y Administración llevará a cabo la liquidación de la Comisión de Vivienda del Estado de Guanajuato, para lo cual establecerá las bases bajo las cuales se desarrollará este proceso.», segundo y tercero, primer párrafo transitorios, del Decreto Legislativo número 6, ambos publicados en el Periódico Oficial del Gobierno del Estado de Guanajuato número 233, segunda parte, de fecha 23 de noviembre de 2021, y en razón de que al 31 de diciembre 2021  no se ha efectuado la entrega-recepción respectiva, ni se tiene conocimiento de las bases a que aluden los referidos artículos tercero y cuarto del Decreto Legislativo número 6.</t>
  </si>
  <si>
    <t>_______________________________________________</t>
  </si>
  <si>
    <t>Mtra. María Isabel Ortiz Mantilla</t>
  </si>
  <si>
    <t xml:space="preserve">
 COMISIÓN DE VIVIENDA DEL ESTADO DE GUANAJUATO
Estado Analítico del Ejercicio del Presupuesto de Egresos
Clasificación Administrativa
Del 01  de Enero al 30 de junio  de 2022</t>
  </si>
  <si>
    <t xml:space="preserve">
COMISIÓN DE VIVIENDA DEL ESTADO DE GUANAJUATO
Estado Analítico del Ejercicio del Presupuesto de Egresos
Clasificación Administrativa
Del 01 de enero al 30 de junio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</si>
</sst>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0.00\ "/>
  </numFmts>
  <fonts count="8" x14ac:knownFonts="1">
    <font>
      <sz val="11"/>
      <color theme="1"/>
      <name val="Calibri"/>
      <family val="2"/>
      <scheme val="minor"/>
    </font>
    <font>
      <sz val="11"/>
      <color theme="1"/>
      <name val="Calibri"/>
      <family val="2"/>
      <scheme val="minor"/>
    </font>
    <font>
      <sz val="10"/>
      <color theme="1"/>
      <name val="Times New Roman"/>
      <family val="2"/>
    </font>
    <font>
      <sz val="8"/>
      <color theme="1"/>
      <name val="Arial"/>
      <family val="2"/>
    </font>
    <font>
      <b/>
      <sz val="8"/>
      <name val="Arial"/>
      <family val="2"/>
    </font>
    <font>
      <sz val="8"/>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s>
  <cellStyleXfs count="7">
    <xf numFmtId="0" fontId="0" fillId="0" borderId="0"/>
    <xf numFmtId="43" fontId="1" fillId="0" borderId="0" applyFont="0" applyFill="0" applyBorder="0" applyAlignment="0" applyProtection="0"/>
    <xf numFmtId="0" fontId="2" fillId="0" borderId="0"/>
    <xf numFmtId="0" fontId="3" fillId="0" borderId="0"/>
    <xf numFmtId="43" fontId="3" fillId="0" borderId="0" applyFont="0" applyFill="0" applyBorder="0" applyAlignment="0" applyProtection="0"/>
    <xf numFmtId="0" fontId="1" fillId="0" borderId="0"/>
    <xf numFmtId="0" fontId="7" fillId="0" borderId="0"/>
  </cellStyleXfs>
  <cellXfs count="54">
    <xf numFmtId="0" fontId="0" fillId="0" borderId="0" xfId="0"/>
    <xf numFmtId="4" fontId="4" fillId="2" borderId="9" xfId="2" applyNumberFormat="1" applyFont="1" applyFill="1" applyBorder="1" applyAlignment="1">
      <alignment horizontal="center" vertical="center" wrapText="1"/>
    </xf>
    <xf numFmtId="0" fontId="4" fillId="2" borderId="9" xfId="2" applyFont="1" applyFill="1" applyBorder="1" applyAlignment="1">
      <alignment horizontal="center" vertical="center" wrapText="1"/>
    </xf>
    <xf numFmtId="4" fontId="4" fillId="0" borderId="9" xfId="3" applyNumberFormat="1" applyFont="1" applyBorder="1" applyAlignment="1" applyProtection="1">
      <alignment vertical="center"/>
      <protection locked="0"/>
    </xf>
    <xf numFmtId="0" fontId="3" fillId="0" borderId="0" xfId="3" applyFont="1" applyProtection="1">
      <protection locked="0"/>
    </xf>
    <xf numFmtId="4" fontId="3" fillId="0" borderId="0" xfId="3" applyNumberFormat="1" applyFont="1" applyProtection="1">
      <protection locked="0"/>
    </xf>
    <xf numFmtId="0" fontId="4" fillId="0" borderId="2" xfId="3" applyFont="1" applyBorder="1" applyAlignment="1" applyProtection="1">
      <alignment horizontal="left" vertical="center"/>
      <protection locked="0"/>
    </xf>
    <xf numFmtId="0" fontId="3" fillId="0" borderId="0" xfId="3" applyFont="1" applyAlignment="1" applyProtection="1">
      <alignment vertical="center"/>
      <protection locked="0"/>
    </xf>
    <xf numFmtId="0" fontId="3" fillId="0" borderId="0" xfId="3" applyFont="1"/>
    <xf numFmtId="43" fontId="3" fillId="0" borderId="0" xfId="3" applyNumberFormat="1" applyFont="1" applyProtection="1">
      <protection locked="0"/>
    </xf>
    <xf numFmtId="0" fontId="6" fillId="0" borderId="7" xfId="3" applyFont="1" applyBorder="1" applyAlignment="1" applyProtection="1">
      <alignment horizontal="left"/>
      <protection locked="0"/>
    </xf>
    <xf numFmtId="0" fontId="6" fillId="0" borderId="0" xfId="3" applyFont="1" applyProtection="1">
      <protection locked="0"/>
    </xf>
    <xf numFmtId="164" fontId="4" fillId="0" borderId="13" xfId="4" applyNumberFormat="1" applyFont="1" applyFill="1" applyBorder="1" applyAlignment="1">
      <alignment horizontal="right" vertical="center" wrapText="1"/>
    </xf>
    <xf numFmtId="164" fontId="4" fillId="0" borderId="13" xfId="1" applyNumberFormat="1" applyFont="1" applyFill="1" applyBorder="1" applyAlignment="1">
      <alignment horizontal="right" vertical="center" wrapText="1"/>
    </xf>
    <xf numFmtId="0" fontId="3" fillId="0" borderId="7" xfId="3" applyFont="1" applyBorder="1" applyAlignment="1" applyProtection="1">
      <alignment horizontal="left"/>
      <protection locked="0"/>
    </xf>
    <xf numFmtId="164" fontId="5" fillId="0" borderId="13" xfId="4" applyNumberFormat="1" applyFont="1" applyFill="1" applyBorder="1" applyAlignment="1">
      <alignment horizontal="right" vertical="center" wrapText="1"/>
    </xf>
    <xf numFmtId="164" fontId="5" fillId="0" borderId="13" xfId="1" applyNumberFormat="1" applyFont="1" applyFill="1" applyBorder="1" applyAlignment="1">
      <alignment horizontal="right" vertical="center" wrapText="1"/>
    </xf>
    <xf numFmtId="0" fontId="3" fillId="0" borderId="11" xfId="3" applyFont="1" applyBorder="1" applyAlignment="1" applyProtection="1">
      <alignment horizontal="left"/>
      <protection locked="0"/>
    </xf>
    <xf numFmtId="0" fontId="3" fillId="0" borderId="14" xfId="3" applyFont="1" applyBorder="1" applyProtection="1">
      <protection locked="0"/>
    </xf>
    <xf numFmtId="0" fontId="3" fillId="0" borderId="4" xfId="3" applyFont="1" applyBorder="1" applyAlignment="1" applyProtection="1">
      <alignment vertical="center"/>
      <protection locked="0"/>
    </xf>
    <xf numFmtId="0" fontId="4" fillId="0" borderId="15" xfId="3" applyFont="1" applyBorder="1" applyAlignment="1" applyProtection="1">
      <alignment horizontal="left" vertical="center"/>
      <protection locked="0"/>
    </xf>
    <xf numFmtId="164" fontId="4" fillId="0" borderId="6" xfId="3" applyNumberFormat="1" applyFont="1" applyBorder="1" applyAlignment="1" applyProtection="1">
      <alignment horizontal="right" vertical="center"/>
      <protection locked="0"/>
    </xf>
    <xf numFmtId="4" fontId="3" fillId="0" borderId="0" xfId="3" applyNumberFormat="1" applyFont="1" applyAlignment="1" applyProtection="1">
      <alignment vertical="center"/>
      <protection locked="0"/>
    </xf>
    <xf numFmtId="0" fontId="3" fillId="0" borderId="2" xfId="3" applyFont="1" applyBorder="1" applyAlignment="1" applyProtection="1">
      <alignment vertical="center"/>
      <protection locked="0"/>
    </xf>
    <xf numFmtId="164" fontId="4" fillId="0" borderId="2" xfId="3" applyNumberFormat="1" applyFont="1" applyBorder="1" applyAlignment="1" applyProtection="1">
      <alignment horizontal="right" vertical="center"/>
      <protection locked="0"/>
    </xf>
    <xf numFmtId="0" fontId="3" fillId="0" borderId="7" xfId="3" applyFont="1" applyBorder="1" applyProtection="1">
      <protection locked="0"/>
    </xf>
    <xf numFmtId="4" fontId="3" fillId="0" borderId="13" xfId="3" applyNumberFormat="1" applyFont="1" applyBorder="1" applyProtection="1">
      <protection locked="0"/>
    </xf>
    <xf numFmtId="4" fontId="3" fillId="0" borderId="10" xfId="3" applyNumberFormat="1" applyFont="1" applyBorder="1" applyProtection="1">
      <protection locked="0"/>
    </xf>
    <xf numFmtId="0" fontId="3" fillId="0" borderId="1" xfId="3" applyFont="1" applyBorder="1" applyAlignment="1" applyProtection="1">
      <alignment vertical="center"/>
      <protection locked="0"/>
    </xf>
    <xf numFmtId="0" fontId="3" fillId="0" borderId="4" xfId="3" applyFont="1" applyBorder="1" applyProtection="1">
      <protection locked="0"/>
    </xf>
    <xf numFmtId="0" fontId="3" fillId="0" borderId="15" xfId="3" applyFont="1" applyBorder="1" applyProtection="1">
      <protection locked="0"/>
    </xf>
    <xf numFmtId="4" fontId="3" fillId="0" borderId="6" xfId="3" applyNumberFormat="1" applyFont="1" applyBorder="1" applyProtection="1">
      <protection locked="0"/>
    </xf>
    <xf numFmtId="0" fontId="3" fillId="0" borderId="0" xfId="3" applyFont="1" applyAlignment="1" applyProtection="1">
      <alignment wrapText="1"/>
      <protection locked="0"/>
    </xf>
    <xf numFmtId="0" fontId="3" fillId="0" borderId="11" xfId="3" applyFont="1" applyBorder="1" applyProtection="1">
      <protection locked="0"/>
    </xf>
    <xf numFmtId="0" fontId="5" fillId="0" borderId="0" xfId="6" applyFont="1" applyAlignment="1" applyProtection="1">
      <alignment vertical="top"/>
      <protection locked="0"/>
    </xf>
    <xf numFmtId="0" fontId="5" fillId="0" borderId="0" xfId="6" applyFont="1" applyAlignment="1" applyProtection="1">
      <alignment horizontal="center" vertical="top"/>
      <protection locked="0"/>
    </xf>
    <xf numFmtId="0" fontId="5" fillId="0" borderId="0" xfId="6" applyFont="1" applyAlignment="1" applyProtection="1">
      <alignment horizontal="center" vertical="top" wrapText="1"/>
      <protection locked="0"/>
    </xf>
    <xf numFmtId="0" fontId="4" fillId="2" borderId="1" xfId="2" applyFont="1" applyFill="1" applyBorder="1" applyAlignment="1" applyProtection="1">
      <alignment horizontal="center" vertical="center" wrapText="1"/>
      <protection locked="0"/>
    </xf>
    <xf numFmtId="0" fontId="4" fillId="2" borderId="2" xfId="2" applyFont="1" applyFill="1" applyBorder="1" applyAlignment="1" applyProtection="1">
      <alignment horizontal="center" vertical="center" wrapText="1"/>
      <protection locked="0"/>
    </xf>
    <xf numFmtId="0" fontId="4" fillId="2" borderId="3" xfId="2" applyFont="1" applyFill="1" applyBorder="1" applyAlignment="1" applyProtection="1">
      <alignment horizontal="center" vertical="center" wrapText="1"/>
      <protection locked="0"/>
    </xf>
    <xf numFmtId="0" fontId="4" fillId="2" borderId="4" xfId="2" applyFont="1" applyFill="1" applyBorder="1" applyAlignment="1">
      <alignment horizontal="center" vertical="center"/>
    </xf>
    <xf numFmtId="0" fontId="4" fillId="2" borderId="5" xfId="2" applyFont="1" applyFill="1" applyBorder="1" applyAlignment="1">
      <alignment horizontal="center" vertical="center"/>
    </xf>
    <xf numFmtId="0" fontId="4" fillId="2" borderId="7" xfId="2" applyFont="1" applyFill="1" applyBorder="1" applyAlignment="1">
      <alignment horizontal="center" vertical="center"/>
    </xf>
    <xf numFmtId="0" fontId="4" fillId="2" borderId="8" xfId="2" applyFont="1" applyFill="1" applyBorder="1" applyAlignment="1">
      <alignment horizontal="center" vertical="center"/>
    </xf>
    <xf numFmtId="0" fontId="4" fillId="2" borderId="11" xfId="2" applyFont="1" applyFill="1" applyBorder="1" applyAlignment="1">
      <alignment horizontal="center" vertical="center"/>
    </xf>
    <xf numFmtId="0" fontId="4" fillId="2" borderId="12" xfId="2" applyFont="1" applyFill="1" applyBorder="1" applyAlignment="1">
      <alignment horizontal="center" vertical="center"/>
    </xf>
    <xf numFmtId="4" fontId="4" fillId="2" borderId="6" xfId="2" applyNumberFormat="1" applyFont="1" applyFill="1" applyBorder="1" applyAlignment="1">
      <alignment horizontal="center" vertical="center" wrapText="1"/>
    </xf>
    <xf numFmtId="4" fontId="4" fillId="2" borderId="10" xfId="2" applyNumberFormat="1" applyFont="1" applyFill="1" applyBorder="1" applyAlignment="1">
      <alignment horizontal="center" vertical="center" wrapText="1"/>
    </xf>
    <xf numFmtId="0" fontId="4" fillId="2" borderId="11" xfId="2" applyFont="1" applyFill="1" applyBorder="1" applyAlignment="1" applyProtection="1">
      <alignment horizontal="center" vertical="center" wrapText="1"/>
      <protection locked="0"/>
    </xf>
    <xf numFmtId="0" fontId="4" fillId="2" borderId="14" xfId="2" applyFont="1" applyFill="1" applyBorder="1" applyAlignment="1" applyProtection="1">
      <alignment horizontal="center" vertical="center" wrapText="1"/>
      <protection locked="0"/>
    </xf>
    <xf numFmtId="0" fontId="4" fillId="2" borderId="12" xfId="2" applyFont="1" applyFill="1" applyBorder="1" applyAlignment="1" applyProtection="1">
      <alignment horizontal="center" vertical="center" wrapText="1"/>
      <protection locked="0"/>
    </xf>
    <xf numFmtId="4" fontId="3" fillId="0" borderId="7" xfId="3" applyNumberFormat="1" applyFont="1" applyBorder="1" applyAlignment="1" applyProtection="1">
      <alignment horizontal="center"/>
      <protection locked="0"/>
    </xf>
    <xf numFmtId="4" fontId="3" fillId="0" borderId="0" xfId="3" applyNumberFormat="1" applyFont="1" applyAlignment="1" applyProtection="1">
      <alignment horizontal="center"/>
      <protection locked="0"/>
    </xf>
    <xf numFmtId="4" fontId="3" fillId="0" borderId="8" xfId="3" applyNumberFormat="1" applyFont="1" applyBorder="1" applyAlignment="1" applyProtection="1">
      <alignment horizontal="center"/>
      <protection locked="0"/>
    </xf>
  </cellXfs>
  <cellStyles count="7">
    <cellStyle name="Millares" xfId="1" builtinId="3"/>
    <cellStyle name="Millares 4" xfId="4" xr:uid="{15B16C5E-1D06-45AA-A4BD-7AB77B02350D}"/>
    <cellStyle name="Normal" xfId="0" builtinId="0"/>
    <cellStyle name="Normal 2" xfId="5" xr:uid="{24990046-7275-4A6F-93EA-BAB608468772}"/>
    <cellStyle name="Normal 2 2" xfId="6" xr:uid="{94D392C9-3BEA-49AE-AAA9-8105938BC7A2}"/>
    <cellStyle name="Normal 3 3" xfId="2" xr:uid="{A1C1B490-6685-4303-BC12-F78A2F901EC3}"/>
    <cellStyle name="Normal 7" xfId="3" xr:uid="{22D569AB-99FE-45E9-B4D8-AAE359B363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B8406-99BE-4B62-8E50-E780CEF3E0FB}">
  <sheetPr codeName="Hoja18"/>
  <dimension ref="A1:J67"/>
  <sheetViews>
    <sheetView showGridLines="0" tabSelected="1" zoomScaleNormal="100" workbookViewId="0">
      <selection activeCell="B10" sqref="B10"/>
    </sheetView>
  </sheetViews>
  <sheetFormatPr baseColWidth="10" defaultColWidth="9.85546875" defaultRowHeight="11.25" x14ac:dyDescent="0.2"/>
  <cols>
    <col min="1" max="1" width="12.140625" style="4" customWidth="1"/>
    <col min="2" max="2" width="61.140625" style="4" customWidth="1"/>
    <col min="3" max="8" width="15" style="4" customWidth="1"/>
    <col min="9" max="9" width="11" style="4" bestFit="1" customWidth="1"/>
    <col min="10" max="10" width="8.42578125" style="4" bestFit="1" customWidth="1"/>
    <col min="11" max="256" width="9.85546875" style="4"/>
    <col min="257" max="257" width="12.140625" style="4" customWidth="1"/>
    <col min="258" max="258" width="61.140625" style="4" customWidth="1"/>
    <col min="259" max="264" width="15" style="4" customWidth="1"/>
    <col min="265" max="265" width="11" style="4" bestFit="1" customWidth="1"/>
    <col min="266" max="266" width="8.42578125" style="4" bestFit="1" customWidth="1"/>
    <col min="267" max="512" width="9.85546875" style="4"/>
    <col min="513" max="513" width="12.140625" style="4" customWidth="1"/>
    <col min="514" max="514" width="61.140625" style="4" customWidth="1"/>
    <col min="515" max="520" width="15" style="4" customWidth="1"/>
    <col min="521" max="521" width="11" style="4" bestFit="1" customWidth="1"/>
    <col min="522" max="522" width="8.42578125" style="4" bestFit="1" customWidth="1"/>
    <col min="523" max="768" width="9.85546875" style="4"/>
    <col min="769" max="769" width="12.140625" style="4" customWidth="1"/>
    <col min="770" max="770" width="61.140625" style="4" customWidth="1"/>
    <col min="771" max="776" width="15" style="4" customWidth="1"/>
    <col min="777" max="777" width="11" style="4" bestFit="1" customWidth="1"/>
    <col min="778" max="778" width="8.42578125" style="4" bestFit="1" customWidth="1"/>
    <col min="779" max="1024" width="9.85546875" style="4"/>
    <col min="1025" max="1025" width="12.140625" style="4" customWidth="1"/>
    <col min="1026" max="1026" width="61.140625" style="4" customWidth="1"/>
    <col min="1027" max="1032" width="15" style="4" customWidth="1"/>
    <col min="1033" max="1033" width="11" style="4" bestFit="1" customWidth="1"/>
    <col min="1034" max="1034" width="8.42578125" style="4" bestFit="1" customWidth="1"/>
    <col min="1035" max="1280" width="9.85546875" style="4"/>
    <col min="1281" max="1281" width="12.140625" style="4" customWidth="1"/>
    <col min="1282" max="1282" width="61.140625" style="4" customWidth="1"/>
    <col min="1283" max="1288" width="15" style="4" customWidth="1"/>
    <col min="1289" max="1289" width="11" style="4" bestFit="1" customWidth="1"/>
    <col min="1290" max="1290" width="8.42578125" style="4" bestFit="1" customWidth="1"/>
    <col min="1291" max="1536" width="9.85546875" style="4"/>
    <col min="1537" max="1537" width="12.140625" style="4" customWidth="1"/>
    <col min="1538" max="1538" width="61.140625" style="4" customWidth="1"/>
    <col min="1539" max="1544" width="15" style="4" customWidth="1"/>
    <col min="1545" max="1545" width="11" style="4" bestFit="1" customWidth="1"/>
    <col min="1546" max="1546" width="8.42578125" style="4" bestFit="1" customWidth="1"/>
    <col min="1547" max="1792" width="9.85546875" style="4"/>
    <col min="1793" max="1793" width="12.140625" style="4" customWidth="1"/>
    <col min="1794" max="1794" width="61.140625" style="4" customWidth="1"/>
    <col min="1795" max="1800" width="15" style="4" customWidth="1"/>
    <col min="1801" max="1801" width="11" style="4" bestFit="1" customWidth="1"/>
    <col min="1802" max="1802" width="8.42578125" style="4" bestFit="1" customWidth="1"/>
    <col min="1803" max="2048" width="9.85546875" style="4"/>
    <col min="2049" max="2049" width="12.140625" style="4" customWidth="1"/>
    <col min="2050" max="2050" width="61.140625" style="4" customWidth="1"/>
    <col min="2051" max="2056" width="15" style="4" customWidth="1"/>
    <col min="2057" max="2057" width="11" style="4" bestFit="1" customWidth="1"/>
    <col min="2058" max="2058" width="8.42578125" style="4" bestFit="1" customWidth="1"/>
    <col min="2059" max="2304" width="9.85546875" style="4"/>
    <col min="2305" max="2305" width="12.140625" style="4" customWidth="1"/>
    <col min="2306" max="2306" width="61.140625" style="4" customWidth="1"/>
    <col min="2307" max="2312" width="15" style="4" customWidth="1"/>
    <col min="2313" max="2313" width="11" style="4" bestFit="1" customWidth="1"/>
    <col min="2314" max="2314" width="8.42578125" style="4" bestFit="1" customWidth="1"/>
    <col min="2315" max="2560" width="9.85546875" style="4"/>
    <col min="2561" max="2561" width="12.140625" style="4" customWidth="1"/>
    <col min="2562" max="2562" width="61.140625" style="4" customWidth="1"/>
    <col min="2563" max="2568" width="15" style="4" customWidth="1"/>
    <col min="2569" max="2569" width="11" style="4" bestFit="1" customWidth="1"/>
    <col min="2570" max="2570" width="8.42578125" style="4" bestFit="1" customWidth="1"/>
    <col min="2571" max="2816" width="9.85546875" style="4"/>
    <col min="2817" max="2817" width="12.140625" style="4" customWidth="1"/>
    <col min="2818" max="2818" width="61.140625" style="4" customWidth="1"/>
    <col min="2819" max="2824" width="15" style="4" customWidth="1"/>
    <col min="2825" max="2825" width="11" style="4" bestFit="1" customWidth="1"/>
    <col min="2826" max="2826" width="8.42578125" style="4" bestFit="1" customWidth="1"/>
    <col min="2827" max="3072" width="9.85546875" style="4"/>
    <col min="3073" max="3073" width="12.140625" style="4" customWidth="1"/>
    <col min="3074" max="3074" width="61.140625" style="4" customWidth="1"/>
    <col min="3075" max="3080" width="15" style="4" customWidth="1"/>
    <col min="3081" max="3081" width="11" style="4" bestFit="1" customWidth="1"/>
    <col min="3082" max="3082" width="8.42578125" style="4" bestFit="1" customWidth="1"/>
    <col min="3083" max="3328" width="9.85546875" style="4"/>
    <col min="3329" max="3329" width="12.140625" style="4" customWidth="1"/>
    <col min="3330" max="3330" width="61.140625" style="4" customWidth="1"/>
    <col min="3331" max="3336" width="15" style="4" customWidth="1"/>
    <col min="3337" max="3337" width="11" style="4" bestFit="1" customWidth="1"/>
    <col min="3338" max="3338" width="8.42578125" style="4" bestFit="1" customWidth="1"/>
    <col min="3339" max="3584" width="9.85546875" style="4"/>
    <col min="3585" max="3585" width="12.140625" style="4" customWidth="1"/>
    <col min="3586" max="3586" width="61.140625" style="4" customWidth="1"/>
    <col min="3587" max="3592" width="15" style="4" customWidth="1"/>
    <col min="3593" max="3593" width="11" style="4" bestFit="1" customWidth="1"/>
    <col min="3594" max="3594" width="8.42578125" style="4" bestFit="1" customWidth="1"/>
    <col min="3595" max="3840" width="9.85546875" style="4"/>
    <col min="3841" max="3841" width="12.140625" style="4" customWidth="1"/>
    <col min="3842" max="3842" width="61.140625" style="4" customWidth="1"/>
    <col min="3843" max="3848" width="15" style="4" customWidth="1"/>
    <col min="3849" max="3849" width="11" style="4" bestFit="1" customWidth="1"/>
    <col min="3850" max="3850" width="8.42578125" style="4" bestFit="1" customWidth="1"/>
    <col min="3851" max="4096" width="9.85546875" style="4"/>
    <col min="4097" max="4097" width="12.140625" style="4" customWidth="1"/>
    <col min="4098" max="4098" width="61.140625" style="4" customWidth="1"/>
    <col min="4099" max="4104" width="15" style="4" customWidth="1"/>
    <col min="4105" max="4105" width="11" style="4" bestFit="1" customWidth="1"/>
    <col min="4106" max="4106" width="8.42578125" style="4" bestFit="1" customWidth="1"/>
    <col min="4107" max="4352" width="9.85546875" style="4"/>
    <col min="4353" max="4353" width="12.140625" style="4" customWidth="1"/>
    <col min="4354" max="4354" width="61.140625" style="4" customWidth="1"/>
    <col min="4355" max="4360" width="15" style="4" customWidth="1"/>
    <col min="4361" max="4361" width="11" style="4" bestFit="1" customWidth="1"/>
    <col min="4362" max="4362" width="8.42578125" style="4" bestFit="1" customWidth="1"/>
    <col min="4363" max="4608" width="9.85546875" style="4"/>
    <col min="4609" max="4609" width="12.140625" style="4" customWidth="1"/>
    <col min="4610" max="4610" width="61.140625" style="4" customWidth="1"/>
    <col min="4611" max="4616" width="15" style="4" customWidth="1"/>
    <col min="4617" max="4617" width="11" style="4" bestFit="1" customWidth="1"/>
    <col min="4618" max="4618" width="8.42578125" style="4" bestFit="1" customWidth="1"/>
    <col min="4619" max="4864" width="9.85546875" style="4"/>
    <col min="4865" max="4865" width="12.140625" style="4" customWidth="1"/>
    <col min="4866" max="4866" width="61.140625" style="4" customWidth="1"/>
    <col min="4867" max="4872" width="15" style="4" customWidth="1"/>
    <col min="4873" max="4873" width="11" style="4" bestFit="1" customWidth="1"/>
    <col min="4874" max="4874" width="8.42578125" style="4" bestFit="1" customWidth="1"/>
    <col min="4875" max="5120" width="9.85546875" style="4"/>
    <col min="5121" max="5121" width="12.140625" style="4" customWidth="1"/>
    <col min="5122" max="5122" width="61.140625" style="4" customWidth="1"/>
    <col min="5123" max="5128" width="15" style="4" customWidth="1"/>
    <col min="5129" max="5129" width="11" style="4" bestFit="1" customWidth="1"/>
    <col min="5130" max="5130" width="8.42578125" style="4" bestFit="1" customWidth="1"/>
    <col min="5131" max="5376" width="9.85546875" style="4"/>
    <col min="5377" max="5377" width="12.140625" style="4" customWidth="1"/>
    <col min="5378" max="5378" width="61.140625" style="4" customWidth="1"/>
    <col min="5379" max="5384" width="15" style="4" customWidth="1"/>
    <col min="5385" max="5385" width="11" style="4" bestFit="1" customWidth="1"/>
    <col min="5386" max="5386" width="8.42578125" style="4" bestFit="1" customWidth="1"/>
    <col min="5387" max="5632" width="9.85546875" style="4"/>
    <col min="5633" max="5633" width="12.140625" style="4" customWidth="1"/>
    <col min="5634" max="5634" width="61.140625" style="4" customWidth="1"/>
    <col min="5635" max="5640" width="15" style="4" customWidth="1"/>
    <col min="5641" max="5641" width="11" style="4" bestFit="1" customWidth="1"/>
    <col min="5642" max="5642" width="8.42578125" style="4" bestFit="1" customWidth="1"/>
    <col min="5643" max="5888" width="9.85546875" style="4"/>
    <col min="5889" max="5889" width="12.140625" style="4" customWidth="1"/>
    <col min="5890" max="5890" width="61.140625" style="4" customWidth="1"/>
    <col min="5891" max="5896" width="15" style="4" customWidth="1"/>
    <col min="5897" max="5897" width="11" style="4" bestFit="1" customWidth="1"/>
    <col min="5898" max="5898" width="8.42578125" style="4" bestFit="1" customWidth="1"/>
    <col min="5899" max="6144" width="9.85546875" style="4"/>
    <col min="6145" max="6145" width="12.140625" style="4" customWidth="1"/>
    <col min="6146" max="6146" width="61.140625" style="4" customWidth="1"/>
    <col min="6147" max="6152" width="15" style="4" customWidth="1"/>
    <col min="6153" max="6153" width="11" style="4" bestFit="1" customWidth="1"/>
    <col min="6154" max="6154" width="8.42578125" style="4" bestFit="1" customWidth="1"/>
    <col min="6155" max="6400" width="9.85546875" style="4"/>
    <col min="6401" max="6401" width="12.140625" style="4" customWidth="1"/>
    <col min="6402" max="6402" width="61.140625" style="4" customWidth="1"/>
    <col min="6403" max="6408" width="15" style="4" customWidth="1"/>
    <col min="6409" max="6409" width="11" style="4" bestFit="1" customWidth="1"/>
    <col min="6410" max="6410" width="8.42578125" style="4" bestFit="1" customWidth="1"/>
    <col min="6411" max="6656" width="9.85546875" style="4"/>
    <col min="6657" max="6657" width="12.140625" style="4" customWidth="1"/>
    <col min="6658" max="6658" width="61.140625" style="4" customWidth="1"/>
    <col min="6659" max="6664" width="15" style="4" customWidth="1"/>
    <col min="6665" max="6665" width="11" style="4" bestFit="1" customWidth="1"/>
    <col min="6666" max="6666" width="8.42578125" style="4" bestFit="1" customWidth="1"/>
    <col min="6667" max="6912" width="9.85546875" style="4"/>
    <col min="6913" max="6913" width="12.140625" style="4" customWidth="1"/>
    <col min="6914" max="6914" width="61.140625" style="4" customWidth="1"/>
    <col min="6915" max="6920" width="15" style="4" customWidth="1"/>
    <col min="6921" max="6921" width="11" style="4" bestFit="1" customWidth="1"/>
    <col min="6922" max="6922" width="8.42578125" style="4" bestFit="1" customWidth="1"/>
    <col min="6923" max="7168" width="9.85546875" style="4"/>
    <col min="7169" max="7169" width="12.140625" style="4" customWidth="1"/>
    <col min="7170" max="7170" width="61.140625" style="4" customWidth="1"/>
    <col min="7171" max="7176" width="15" style="4" customWidth="1"/>
    <col min="7177" max="7177" width="11" style="4" bestFit="1" customWidth="1"/>
    <col min="7178" max="7178" width="8.42578125" style="4" bestFit="1" customWidth="1"/>
    <col min="7179" max="7424" width="9.85546875" style="4"/>
    <col min="7425" max="7425" width="12.140625" style="4" customWidth="1"/>
    <col min="7426" max="7426" width="61.140625" style="4" customWidth="1"/>
    <col min="7427" max="7432" width="15" style="4" customWidth="1"/>
    <col min="7433" max="7433" width="11" style="4" bestFit="1" customWidth="1"/>
    <col min="7434" max="7434" width="8.42578125" style="4" bestFit="1" customWidth="1"/>
    <col min="7435" max="7680" width="9.85546875" style="4"/>
    <col min="7681" max="7681" width="12.140625" style="4" customWidth="1"/>
    <col min="7682" max="7682" width="61.140625" style="4" customWidth="1"/>
    <col min="7683" max="7688" width="15" style="4" customWidth="1"/>
    <col min="7689" max="7689" width="11" style="4" bestFit="1" customWidth="1"/>
    <col min="7690" max="7690" width="8.42578125" style="4" bestFit="1" customWidth="1"/>
    <col min="7691" max="7936" width="9.85546875" style="4"/>
    <col min="7937" max="7937" width="12.140625" style="4" customWidth="1"/>
    <col min="7938" max="7938" width="61.140625" style="4" customWidth="1"/>
    <col min="7939" max="7944" width="15" style="4" customWidth="1"/>
    <col min="7945" max="7945" width="11" style="4" bestFit="1" customWidth="1"/>
    <col min="7946" max="7946" width="8.42578125" style="4" bestFit="1" customWidth="1"/>
    <col min="7947" max="8192" width="9.85546875" style="4"/>
    <col min="8193" max="8193" width="12.140625" style="4" customWidth="1"/>
    <col min="8194" max="8194" width="61.140625" style="4" customWidth="1"/>
    <col min="8195" max="8200" width="15" style="4" customWidth="1"/>
    <col min="8201" max="8201" width="11" style="4" bestFit="1" customWidth="1"/>
    <col min="8202" max="8202" width="8.42578125" style="4" bestFit="1" customWidth="1"/>
    <col min="8203" max="8448" width="9.85546875" style="4"/>
    <col min="8449" max="8449" width="12.140625" style="4" customWidth="1"/>
    <col min="8450" max="8450" width="61.140625" style="4" customWidth="1"/>
    <col min="8451" max="8456" width="15" style="4" customWidth="1"/>
    <col min="8457" max="8457" width="11" style="4" bestFit="1" customWidth="1"/>
    <col min="8458" max="8458" width="8.42578125" style="4" bestFit="1" customWidth="1"/>
    <col min="8459" max="8704" width="9.85546875" style="4"/>
    <col min="8705" max="8705" width="12.140625" style="4" customWidth="1"/>
    <col min="8706" max="8706" width="61.140625" style="4" customWidth="1"/>
    <col min="8707" max="8712" width="15" style="4" customWidth="1"/>
    <col min="8713" max="8713" width="11" style="4" bestFit="1" customWidth="1"/>
    <col min="8714" max="8714" width="8.42578125" style="4" bestFit="1" customWidth="1"/>
    <col min="8715" max="8960" width="9.85546875" style="4"/>
    <col min="8961" max="8961" width="12.140625" style="4" customWidth="1"/>
    <col min="8962" max="8962" width="61.140625" style="4" customWidth="1"/>
    <col min="8963" max="8968" width="15" style="4" customWidth="1"/>
    <col min="8969" max="8969" width="11" style="4" bestFit="1" customWidth="1"/>
    <col min="8970" max="8970" width="8.42578125" style="4" bestFit="1" customWidth="1"/>
    <col min="8971" max="9216" width="9.85546875" style="4"/>
    <col min="9217" max="9217" width="12.140625" style="4" customWidth="1"/>
    <col min="9218" max="9218" width="61.140625" style="4" customWidth="1"/>
    <col min="9219" max="9224" width="15" style="4" customWidth="1"/>
    <col min="9225" max="9225" width="11" style="4" bestFit="1" customWidth="1"/>
    <col min="9226" max="9226" width="8.42578125" style="4" bestFit="1" customWidth="1"/>
    <col min="9227" max="9472" width="9.85546875" style="4"/>
    <col min="9473" max="9473" width="12.140625" style="4" customWidth="1"/>
    <col min="9474" max="9474" width="61.140625" style="4" customWidth="1"/>
    <col min="9475" max="9480" width="15" style="4" customWidth="1"/>
    <col min="9481" max="9481" width="11" style="4" bestFit="1" customWidth="1"/>
    <col min="9482" max="9482" width="8.42578125" style="4" bestFit="1" customWidth="1"/>
    <col min="9483" max="9728" width="9.85546875" style="4"/>
    <col min="9729" max="9729" width="12.140625" style="4" customWidth="1"/>
    <col min="9730" max="9730" width="61.140625" style="4" customWidth="1"/>
    <col min="9731" max="9736" width="15" style="4" customWidth="1"/>
    <col min="9737" max="9737" width="11" style="4" bestFit="1" customWidth="1"/>
    <col min="9738" max="9738" width="8.42578125" style="4" bestFit="1" customWidth="1"/>
    <col min="9739" max="9984" width="9.85546875" style="4"/>
    <col min="9985" max="9985" width="12.140625" style="4" customWidth="1"/>
    <col min="9986" max="9986" width="61.140625" style="4" customWidth="1"/>
    <col min="9987" max="9992" width="15" style="4" customWidth="1"/>
    <col min="9993" max="9993" width="11" style="4" bestFit="1" customWidth="1"/>
    <col min="9994" max="9994" width="8.42578125" style="4" bestFit="1" customWidth="1"/>
    <col min="9995" max="10240" width="9.85546875" style="4"/>
    <col min="10241" max="10241" width="12.140625" style="4" customWidth="1"/>
    <col min="10242" max="10242" width="61.140625" style="4" customWidth="1"/>
    <col min="10243" max="10248" width="15" style="4" customWidth="1"/>
    <col min="10249" max="10249" width="11" style="4" bestFit="1" customWidth="1"/>
    <col min="10250" max="10250" width="8.42578125" style="4" bestFit="1" customWidth="1"/>
    <col min="10251" max="10496" width="9.85546875" style="4"/>
    <col min="10497" max="10497" width="12.140625" style="4" customWidth="1"/>
    <col min="10498" max="10498" width="61.140625" style="4" customWidth="1"/>
    <col min="10499" max="10504" width="15" style="4" customWidth="1"/>
    <col min="10505" max="10505" width="11" style="4" bestFit="1" customWidth="1"/>
    <col min="10506" max="10506" width="8.42578125" style="4" bestFit="1" customWidth="1"/>
    <col min="10507" max="10752" width="9.85546875" style="4"/>
    <col min="10753" max="10753" width="12.140625" style="4" customWidth="1"/>
    <col min="10754" max="10754" width="61.140625" style="4" customWidth="1"/>
    <col min="10755" max="10760" width="15" style="4" customWidth="1"/>
    <col min="10761" max="10761" width="11" style="4" bestFit="1" customWidth="1"/>
    <col min="10762" max="10762" width="8.42578125" style="4" bestFit="1" customWidth="1"/>
    <col min="10763" max="11008" width="9.85546875" style="4"/>
    <col min="11009" max="11009" width="12.140625" style="4" customWidth="1"/>
    <col min="11010" max="11010" width="61.140625" style="4" customWidth="1"/>
    <col min="11011" max="11016" width="15" style="4" customWidth="1"/>
    <col min="11017" max="11017" width="11" style="4" bestFit="1" customWidth="1"/>
    <col min="11018" max="11018" width="8.42578125" style="4" bestFit="1" customWidth="1"/>
    <col min="11019" max="11264" width="9.85546875" style="4"/>
    <col min="11265" max="11265" width="12.140625" style="4" customWidth="1"/>
    <col min="11266" max="11266" width="61.140625" style="4" customWidth="1"/>
    <col min="11267" max="11272" width="15" style="4" customWidth="1"/>
    <col min="11273" max="11273" width="11" style="4" bestFit="1" customWidth="1"/>
    <col min="11274" max="11274" width="8.42578125" style="4" bestFit="1" customWidth="1"/>
    <col min="11275" max="11520" width="9.85546875" style="4"/>
    <col min="11521" max="11521" width="12.140625" style="4" customWidth="1"/>
    <col min="11522" max="11522" width="61.140625" style="4" customWidth="1"/>
    <col min="11523" max="11528" width="15" style="4" customWidth="1"/>
    <col min="11529" max="11529" width="11" style="4" bestFit="1" customWidth="1"/>
    <col min="11530" max="11530" width="8.42578125" style="4" bestFit="1" customWidth="1"/>
    <col min="11531" max="11776" width="9.85546875" style="4"/>
    <col min="11777" max="11777" width="12.140625" style="4" customWidth="1"/>
    <col min="11778" max="11778" width="61.140625" style="4" customWidth="1"/>
    <col min="11779" max="11784" width="15" style="4" customWidth="1"/>
    <col min="11785" max="11785" width="11" style="4" bestFit="1" customWidth="1"/>
    <col min="11786" max="11786" width="8.42578125" style="4" bestFit="1" customWidth="1"/>
    <col min="11787" max="12032" width="9.85546875" style="4"/>
    <col min="12033" max="12033" width="12.140625" style="4" customWidth="1"/>
    <col min="12034" max="12034" width="61.140625" style="4" customWidth="1"/>
    <col min="12035" max="12040" width="15" style="4" customWidth="1"/>
    <col min="12041" max="12041" width="11" style="4" bestFit="1" customWidth="1"/>
    <col min="12042" max="12042" width="8.42578125" style="4" bestFit="1" customWidth="1"/>
    <col min="12043" max="12288" width="9.85546875" style="4"/>
    <col min="12289" max="12289" width="12.140625" style="4" customWidth="1"/>
    <col min="12290" max="12290" width="61.140625" style="4" customWidth="1"/>
    <col min="12291" max="12296" width="15" style="4" customWidth="1"/>
    <col min="12297" max="12297" width="11" style="4" bestFit="1" customWidth="1"/>
    <col min="12298" max="12298" width="8.42578125" style="4" bestFit="1" customWidth="1"/>
    <col min="12299" max="12544" width="9.85546875" style="4"/>
    <col min="12545" max="12545" width="12.140625" style="4" customWidth="1"/>
    <col min="12546" max="12546" width="61.140625" style="4" customWidth="1"/>
    <col min="12547" max="12552" width="15" style="4" customWidth="1"/>
    <col min="12553" max="12553" width="11" style="4" bestFit="1" customWidth="1"/>
    <col min="12554" max="12554" width="8.42578125" style="4" bestFit="1" customWidth="1"/>
    <col min="12555" max="12800" width="9.85546875" style="4"/>
    <col min="12801" max="12801" width="12.140625" style="4" customWidth="1"/>
    <col min="12802" max="12802" width="61.140625" style="4" customWidth="1"/>
    <col min="12803" max="12808" width="15" style="4" customWidth="1"/>
    <col min="12809" max="12809" width="11" style="4" bestFit="1" customWidth="1"/>
    <col min="12810" max="12810" width="8.42578125" style="4" bestFit="1" customWidth="1"/>
    <col min="12811" max="13056" width="9.85546875" style="4"/>
    <col min="13057" max="13057" width="12.140625" style="4" customWidth="1"/>
    <col min="13058" max="13058" width="61.140625" style="4" customWidth="1"/>
    <col min="13059" max="13064" width="15" style="4" customWidth="1"/>
    <col min="13065" max="13065" width="11" style="4" bestFit="1" customWidth="1"/>
    <col min="13066" max="13066" width="8.42578125" style="4" bestFit="1" customWidth="1"/>
    <col min="13067" max="13312" width="9.85546875" style="4"/>
    <col min="13313" max="13313" width="12.140625" style="4" customWidth="1"/>
    <col min="13314" max="13314" width="61.140625" style="4" customWidth="1"/>
    <col min="13315" max="13320" width="15" style="4" customWidth="1"/>
    <col min="13321" max="13321" width="11" style="4" bestFit="1" customWidth="1"/>
    <col min="13322" max="13322" width="8.42578125" style="4" bestFit="1" customWidth="1"/>
    <col min="13323" max="13568" width="9.85546875" style="4"/>
    <col min="13569" max="13569" width="12.140625" style="4" customWidth="1"/>
    <col min="13570" max="13570" width="61.140625" style="4" customWidth="1"/>
    <col min="13571" max="13576" width="15" style="4" customWidth="1"/>
    <col min="13577" max="13577" width="11" style="4" bestFit="1" customWidth="1"/>
    <col min="13578" max="13578" width="8.42578125" style="4" bestFit="1" customWidth="1"/>
    <col min="13579" max="13824" width="9.85546875" style="4"/>
    <col min="13825" max="13825" width="12.140625" style="4" customWidth="1"/>
    <col min="13826" max="13826" width="61.140625" style="4" customWidth="1"/>
    <col min="13827" max="13832" width="15" style="4" customWidth="1"/>
    <col min="13833" max="13833" width="11" style="4" bestFit="1" customWidth="1"/>
    <col min="13834" max="13834" width="8.42578125" style="4" bestFit="1" customWidth="1"/>
    <col min="13835" max="14080" width="9.85546875" style="4"/>
    <col min="14081" max="14081" width="12.140625" style="4" customWidth="1"/>
    <col min="14082" max="14082" width="61.140625" style="4" customWidth="1"/>
    <col min="14083" max="14088" width="15" style="4" customWidth="1"/>
    <col min="14089" max="14089" width="11" style="4" bestFit="1" customWidth="1"/>
    <col min="14090" max="14090" width="8.42578125" style="4" bestFit="1" customWidth="1"/>
    <col min="14091" max="14336" width="9.85546875" style="4"/>
    <col min="14337" max="14337" width="12.140625" style="4" customWidth="1"/>
    <col min="14338" max="14338" width="61.140625" style="4" customWidth="1"/>
    <col min="14339" max="14344" width="15" style="4" customWidth="1"/>
    <col min="14345" max="14345" width="11" style="4" bestFit="1" customWidth="1"/>
    <col min="14346" max="14346" width="8.42578125" style="4" bestFit="1" customWidth="1"/>
    <col min="14347" max="14592" width="9.85546875" style="4"/>
    <col min="14593" max="14593" width="12.140625" style="4" customWidth="1"/>
    <col min="14594" max="14594" width="61.140625" style="4" customWidth="1"/>
    <col min="14595" max="14600" width="15" style="4" customWidth="1"/>
    <col min="14601" max="14601" width="11" style="4" bestFit="1" customWidth="1"/>
    <col min="14602" max="14602" width="8.42578125" style="4" bestFit="1" customWidth="1"/>
    <col min="14603" max="14848" width="9.85546875" style="4"/>
    <col min="14849" max="14849" width="12.140625" style="4" customWidth="1"/>
    <col min="14850" max="14850" width="61.140625" style="4" customWidth="1"/>
    <col min="14851" max="14856" width="15" style="4" customWidth="1"/>
    <col min="14857" max="14857" width="11" style="4" bestFit="1" customWidth="1"/>
    <col min="14858" max="14858" width="8.42578125" style="4" bestFit="1" customWidth="1"/>
    <col min="14859" max="15104" width="9.85546875" style="4"/>
    <col min="15105" max="15105" width="12.140625" style="4" customWidth="1"/>
    <col min="15106" max="15106" width="61.140625" style="4" customWidth="1"/>
    <col min="15107" max="15112" width="15" style="4" customWidth="1"/>
    <col min="15113" max="15113" width="11" style="4" bestFit="1" customWidth="1"/>
    <col min="15114" max="15114" width="8.42578125" style="4" bestFit="1" customWidth="1"/>
    <col min="15115" max="15360" width="9.85546875" style="4"/>
    <col min="15361" max="15361" width="12.140625" style="4" customWidth="1"/>
    <col min="15362" max="15362" width="61.140625" style="4" customWidth="1"/>
    <col min="15363" max="15368" width="15" style="4" customWidth="1"/>
    <col min="15369" max="15369" width="11" style="4" bestFit="1" customWidth="1"/>
    <col min="15370" max="15370" width="8.42578125" style="4" bestFit="1" customWidth="1"/>
    <col min="15371" max="15616" width="9.85546875" style="4"/>
    <col min="15617" max="15617" width="12.140625" style="4" customWidth="1"/>
    <col min="15618" max="15618" width="61.140625" style="4" customWidth="1"/>
    <col min="15619" max="15624" width="15" style="4" customWidth="1"/>
    <col min="15625" max="15625" width="11" style="4" bestFit="1" customWidth="1"/>
    <col min="15626" max="15626" width="8.42578125" style="4" bestFit="1" customWidth="1"/>
    <col min="15627" max="15872" width="9.85546875" style="4"/>
    <col min="15873" max="15873" width="12.140625" style="4" customWidth="1"/>
    <col min="15874" max="15874" width="61.140625" style="4" customWidth="1"/>
    <col min="15875" max="15880" width="15" style="4" customWidth="1"/>
    <col min="15881" max="15881" width="11" style="4" bestFit="1" customWidth="1"/>
    <col min="15882" max="15882" width="8.42578125" style="4" bestFit="1" customWidth="1"/>
    <col min="15883" max="16128" width="9.85546875" style="4"/>
    <col min="16129" max="16129" width="12.140625" style="4" customWidth="1"/>
    <col min="16130" max="16130" width="61.140625" style="4" customWidth="1"/>
    <col min="16131" max="16136" width="15" style="4" customWidth="1"/>
    <col min="16137" max="16137" width="11" style="4" bestFit="1" customWidth="1"/>
    <col min="16138" max="16138" width="8.42578125" style="4" bestFit="1" customWidth="1"/>
    <col min="16139" max="16384" width="9.85546875" style="4"/>
  </cols>
  <sheetData>
    <row r="1" spans="1:10" ht="71.25" customHeight="1" x14ac:dyDescent="0.2">
      <c r="A1" s="37" t="s">
        <v>34</v>
      </c>
      <c r="B1" s="38"/>
      <c r="C1" s="38"/>
      <c r="D1" s="38"/>
      <c r="E1" s="38"/>
      <c r="F1" s="38"/>
      <c r="G1" s="38"/>
      <c r="H1" s="39"/>
    </row>
    <row r="2" spans="1:10" ht="14.1" customHeight="1" x14ac:dyDescent="0.2">
      <c r="A2" s="40" t="s">
        <v>0</v>
      </c>
      <c r="B2" s="41"/>
      <c r="C2" s="37" t="s">
        <v>1</v>
      </c>
      <c r="D2" s="38"/>
      <c r="E2" s="38"/>
      <c r="F2" s="38"/>
      <c r="G2" s="39"/>
      <c r="H2" s="46" t="s">
        <v>2</v>
      </c>
    </row>
    <row r="3" spans="1:10" ht="23.45" customHeight="1" x14ac:dyDescent="0.2">
      <c r="A3" s="42"/>
      <c r="B3" s="43"/>
      <c r="C3" s="1" t="s">
        <v>3</v>
      </c>
      <c r="D3" s="1" t="s">
        <v>4</v>
      </c>
      <c r="E3" s="1" t="s">
        <v>5</v>
      </c>
      <c r="F3" s="1" t="s">
        <v>6</v>
      </c>
      <c r="G3" s="1" t="s">
        <v>7</v>
      </c>
      <c r="H3" s="47"/>
    </row>
    <row r="4" spans="1:10" x14ac:dyDescent="0.2">
      <c r="A4" s="44"/>
      <c r="B4" s="45"/>
      <c r="C4" s="2">
        <v>1</v>
      </c>
      <c r="D4" s="2">
        <v>2</v>
      </c>
      <c r="E4" s="2" t="s">
        <v>8</v>
      </c>
      <c r="F4" s="2">
        <v>4</v>
      </c>
      <c r="G4" s="2">
        <v>5</v>
      </c>
      <c r="H4" s="2" t="s">
        <v>9</v>
      </c>
    </row>
    <row r="5" spans="1:10" ht="14.25" customHeight="1" x14ac:dyDescent="0.2">
      <c r="A5" s="10">
        <v>2112010</v>
      </c>
      <c r="B5" s="11" t="s">
        <v>10</v>
      </c>
      <c r="C5" s="12">
        <f>+SUM(C6:C6)</f>
        <v>28082700</v>
      </c>
      <c r="D5" s="12">
        <f>+SUM(D6:D6)</f>
        <v>41648764.189999998</v>
      </c>
      <c r="E5" s="12">
        <f>+SUM(E6:E6)</f>
        <v>69731464.189999998</v>
      </c>
      <c r="F5" s="12">
        <f>+SUM(F6:F6)</f>
        <v>33241.26</v>
      </c>
      <c r="G5" s="12">
        <f>+SUM(G6:G6)</f>
        <v>33241.26</v>
      </c>
      <c r="H5" s="13">
        <f>+E5-F5</f>
        <v>69698222.929999992</v>
      </c>
    </row>
    <row r="6" spans="1:10" ht="14.25" customHeight="1" x14ac:dyDescent="0.2">
      <c r="A6" s="14" t="s">
        <v>11</v>
      </c>
      <c r="B6" s="4" t="s">
        <v>10</v>
      </c>
      <c r="C6" s="15">
        <v>28082700</v>
      </c>
      <c r="D6" s="15">
        <v>41648764.189999998</v>
      </c>
      <c r="E6" s="15">
        <v>69731464.189999998</v>
      </c>
      <c r="F6" s="15">
        <v>33241.26</v>
      </c>
      <c r="G6" s="15">
        <v>33241.26</v>
      </c>
      <c r="H6" s="16">
        <f>+E6-F6</f>
        <v>69698222.929999992</v>
      </c>
      <c r="I6" s="9"/>
    </row>
    <row r="7" spans="1:10" ht="14.25" customHeight="1" x14ac:dyDescent="0.2">
      <c r="A7" s="10">
        <v>2112050</v>
      </c>
      <c r="B7" s="11" t="s">
        <v>12</v>
      </c>
      <c r="C7" s="12">
        <f>+SUM(C8:C8)</f>
        <v>150000</v>
      </c>
      <c r="D7" s="12">
        <f>+SUM(D8:D8)</f>
        <v>0</v>
      </c>
      <c r="E7" s="12">
        <f>+SUM(E8:E8)</f>
        <v>150000</v>
      </c>
      <c r="F7" s="12">
        <f>+SUM(F8:F8)</f>
        <v>43361.09</v>
      </c>
      <c r="G7" s="12">
        <f>+SUM(G8:G8)</f>
        <v>43361.09</v>
      </c>
      <c r="H7" s="13">
        <f>+E7-F7</f>
        <v>106638.91</v>
      </c>
      <c r="I7" s="9"/>
    </row>
    <row r="8" spans="1:10" ht="14.25" customHeight="1" x14ac:dyDescent="0.2">
      <c r="A8" s="17" t="s">
        <v>13</v>
      </c>
      <c r="B8" s="18" t="s">
        <v>14</v>
      </c>
      <c r="C8" s="15">
        <v>150000</v>
      </c>
      <c r="D8" s="15">
        <v>0</v>
      </c>
      <c r="E8" s="15">
        <v>150000</v>
      </c>
      <c r="F8" s="15">
        <v>43361.09</v>
      </c>
      <c r="G8" s="15">
        <v>43361.09</v>
      </c>
      <c r="H8" s="16">
        <f>+E8-F8</f>
        <v>106638.91</v>
      </c>
      <c r="I8" s="9"/>
    </row>
    <row r="9" spans="1:10" s="7" customFormat="1" ht="15.95" customHeight="1" x14ac:dyDescent="0.25">
      <c r="A9" s="19"/>
      <c r="B9" s="20" t="s">
        <v>15</v>
      </c>
      <c r="C9" s="21">
        <f t="shared" ref="C9:H9" si="0">+C6+C8</f>
        <v>28232700</v>
      </c>
      <c r="D9" s="21">
        <f t="shared" si="0"/>
        <v>41648764.189999998</v>
      </c>
      <c r="E9" s="21">
        <f t="shared" si="0"/>
        <v>69881464.189999998</v>
      </c>
      <c r="F9" s="21">
        <f t="shared" si="0"/>
        <v>76602.350000000006</v>
      </c>
      <c r="G9" s="21">
        <f t="shared" si="0"/>
        <v>76602.350000000006</v>
      </c>
      <c r="H9" s="21">
        <f t="shared" si="0"/>
        <v>69804861.839999989</v>
      </c>
      <c r="I9" s="22"/>
      <c r="J9" s="22"/>
    </row>
    <row r="10" spans="1:10" s="7" customFormat="1" ht="15.95" customHeight="1" x14ac:dyDescent="0.25">
      <c r="A10" s="23"/>
      <c r="B10" s="6"/>
      <c r="C10" s="24"/>
      <c r="D10" s="24"/>
      <c r="E10" s="24"/>
      <c r="F10" s="24"/>
      <c r="G10" s="24"/>
      <c r="H10" s="24"/>
      <c r="I10" s="22"/>
      <c r="J10" s="22"/>
    </row>
    <row r="11" spans="1:10" ht="66.75" customHeight="1" x14ac:dyDescent="0.2">
      <c r="A11" s="48" t="s">
        <v>34</v>
      </c>
      <c r="B11" s="49"/>
      <c r="C11" s="49"/>
      <c r="D11" s="49"/>
      <c r="E11" s="49"/>
      <c r="F11" s="49"/>
      <c r="G11" s="49"/>
      <c r="H11" s="50"/>
    </row>
    <row r="12" spans="1:10" x14ac:dyDescent="0.2">
      <c r="A12" s="40" t="s">
        <v>0</v>
      </c>
      <c r="B12" s="41"/>
      <c r="C12" s="37" t="s">
        <v>1</v>
      </c>
      <c r="D12" s="38"/>
      <c r="E12" s="38"/>
      <c r="F12" s="38"/>
      <c r="G12" s="39"/>
      <c r="H12" s="46" t="s">
        <v>2</v>
      </c>
    </row>
    <row r="13" spans="1:10" ht="22.5" x14ac:dyDescent="0.2">
      <c r="A13" s="42"/>
      <c r="B13" s="43"/>
      <c r="C13" s="1" t="s">
        <v>3</v>
      </c>
      <c r="D13" s="1" t="s">
        <v>4</v>
      </c>
      <c r="E13" s="1" t="s">
        <v>5</v>
      </c>
      <c r="F13" s="1" t="s">
        <v>6</v>
      </c>
      <c r="G13" s="1" t="s">
        <v>7</v>
      </c>
      <c r="H13" s="47"/>
    </row>
    <row r="14" spans="1:10" x14ac:dyDescent="0.2">
      <c r="A14" s="44"/>
      <c r="B14" s="45"/>
      <c r="C14" s="2">
        <v>1</v>
      </c>
      <c r="D14" s="2">
        <v>2</v>
      </c>
      <c r="E14" s="2" t="s">
        <v>8</v>
      </c>
      <c r="F14" s="2">
        <v>4</v>
      </c>
      <c r="G14" s="2">
        <v>5</v>
      </c>
      <c r="H14" s="2" t="s">
        <v>9</v>
      </c>
    </row>
    <row r="15" spans="1:10" ht="15" customHeight="1" x14ac:dyDescent="0.2">
      <c r="A15" s="25" t="s">
        <v>17</v>
      </c>
      <c r="C15" s="26"/>
      <c r="D15" s="26"/>
      <c r="E15" s="26"/>
      <c r="F15" s="26"/>
      <c r="G15" s="26"/>
      <c r="H15" s="26"/>
    </row>
    <row r="16" spans="1:10" ht="15" customHeight="1" x14ac:dyDescent="0.2">
      <c r="A16" s="25" t="s">
        <v>18</v>
      </c>
      <c r="C16" s="51" t="s">
        <v>19</v>
      </c>
      <c r="D16" s="52"/>
      <c r="E16" s="52"/>
      <c r="F16" s="52"/>
      <c r="G16" s="52"/>
      <c r="H16" s="53"/>
    </row>
    <row r="17" spans="1:8" ht="15" customHeight="1" x14ac:dyDescent="0.2">
      <c r="A17" s="25" t="s">
        <v>20</v>
      </c>
      <c r="C17" s="26"/>
      <c r="D17" s="26"/>
      <c r="E17" s="26"/>
      <c r="F17" s="26"/>
      <c r="G17" s="26"/>
      <c r="H17" s="26"/>
    </row>
    <row r="18" spans="1:8" ht="15" customHeight="1" x14ac:dyDescent="0.2">
      <c r="A18" s="25" t="s">
        <v>21</v>
      </c>
      <c r="C18" s="26"/>
      <c r="D18" s="26"/>
      <c r="E18" s="26"/>
      <c r="F18" s="26"/>
      <c r="G18" s="26"/>
      <c r="H18" s="26"/>
    </row>
    <row r="19" spans="1:8" ht="2.4500000000000002" customHeight="1" x14ac:dyDescent="0.2">
      <c r="A19" s="25"/>
      <c r="C19" s="27"/>
      <c r="D19" s="27"/>
      <c r="E19" s="27"/>
      <c r="F19" s="27"/>
      <c r="G19" s="27"/>
      <c r="H19" s="27"/>
    </row>
    <row r="20" spans="1:8" s="7" customFormat="1" ht="12" customHeight="1" x14ac:dyDescent="0.25">
      <c r="A20" s="28"/>
      <c r="B20" s="6" t="s">
        <v>15</v>
      </c>
      <c r="C20" s="3"/>
      <c r="D20" s="3"/>
      <c r="E20" s="3"/>
      <c r="F20" s="3"/>
      <c r="G20" s="3"/>
      <c r="H20" s="3"/>
    </row>
    <row r="21" spans="1:8" ht="6.6" customHeight="1" x14ac:dyDescent="0.2"/>
    <row r="22" spans="1:8" ht="73.5" customHeight="1" x14ac:dyDescent="0.2">
      <c r="A22" s="37" t="s">
        <v>33</v>
      </c>
      <c r="B22" s="38"/>
      <c r="C22" s="38"/>
      <c r="D22" s="38"/>
      <c r="E22" s="38"/>
      <c r="F22" s="38"/>
      <c r="G22" s="38"/>
      <c r="H22" s="39"/>
    </row>
    <row r="23" spans="1:8" ht="15.75" customHeight="1" x14ac:dyDescent="0.2">
      <c r="A23" s="40" t="s">
        <v>0</v>
      </c>
      <c r="B23" s="41"/>
      <c r="C23" s="37" t="s">
        <v>1</v>
      </c>
      <c r="D23" s="38"/>
      <c r="E23" s="38"/>
      <c r="F23" s="38"/>
      <c r="G23" s="39"/>
      <c r="H23" s="46" t="s">
        <v>2</v>
      </c>
    </row>
    <row r="24" spans="1:8" ht="22.5" x14ac:dyDescent="0.2">
      <c r="A24" s="42"/>
      <c r="B24" s="43"/>
      <c r="C24" s="1" t="s">
        <v>3</v>
      </c>
      <c r="D24" s="1" t="s">
        <v>4</v>
      </c>
      <c r="E24" s="1" t="s">
        <v>5</v>
      </c>
      <c r="F24" s="1" t="s">
        <v>6</v>
      </c>
      <c r="G24" s="1" t="s">
        <v>7</v>
      </c>
      <c r="H24" s="47"/>
    </row>
    <row r="25" spans="1:8" x14ac:dyDescent="0.2">
      <c r="A25" s="44"/>
      <c r="B25" s="45"/>
      <c r="C25" s="2">
        <v>1</v>
      </c>
      <c r="D25" s="2">
        <v>2</v>
      </c>
      <c r="E25" s="2" t="s">
        <v>8</v>
      </c>
      <c r="F25" s="2">
        <v>4</v>
      </c>
      <c r="G25" s="2">
        <v>5</v>
      </c>
      <c r="H25" s="2" t="s">
        <v>9</v>
      </c>
    </row>
    <row r="26" spans="1:8" x14ac:dyDescent="0.2">
      <c r="A26" s="29"/>
      <c r="B26" s="30"/>
      <c r="C26" s="31"/>
      <c r="D26" s="31"/>
      <c r="E26" s="31"/>
      <c r="F26" s="31"/>
      <c r="G26" s="31"/>
      <c r="H26" s="31"/>
    </row>
    <row r="27" spans="1:8" ht="10.5" customHeight="1" x14ac:dyDescent="0.2">
      <c r="A27" s="25"/>
      <c r="B27" s="32" t="s">
        <v>22</v>
      </c>
      <c r="C27" s="26">
        <v>28232700</v>
      </c>
      <c r="D27" s="26">
        <v>41648764.189999998</v>
      </c>
      <c r="E27" s="26">
        <v>69881464.189999998</v>
      </c>
      <c r="F27" s="26">
        <v>76602.350000000006</v>
      </c>
      <c r="G27" s="26">
        <v>76602.350000000006</v>
      </c>
      <c r="H27" s="26">
        <v>69804861.840000004</v>
      </c>
    </row>
    <row r="28" spans="1:8" x14ac:dyDescent="0.2">
      <c r="A28" s="25"/>
      <c r="B28" s="32"/>
      <c r="C28" s="26"/>
      <c r="D28" s="26"/>
      <c r="E28" s="26"/>
      <c r="F28" s="26"/>
      <c r="G28" s="26"/>
      <c r="H28" s="26"/>
    </row>
    <row r="29" spans="1:8" ht="10.5" customHeight="1" x14ac:dyDescent="0.2">
      <c r="A29" s="25"/>
      <c r="B29" s="32" t="s">
        <v>23</v>
      </c>
      <c r="C29" s="26">
        <v>0</v>
      </c>
      <c r="D29" s="26">
        <v>0</v>
      </c>
      <c r="E29" s="26">
        <v>0</v>
      </c>
      <c r="F29" s="26">
        <v>0</v>
      </c>
      <c r="G29" s="26">
        <v>0</v>
      </c>
      <c r="H29" s="26">
        <v>0</v>
      </c>
    </row>
    <row r="30" spans="1:8" x14ac:dyDescent="0.2">
      <c r="A30" s="25"/>
      <c r="B30" s="32"/>
      <c r="C30" s="26"/>
      <c r="D30" s="26"/>
      <c r="E30" s="26"/>
      <c r="F30" s="26"/>
      <c r="G30" s="26"/>
      <c r="H30" s="26"/>
    </row>
    <row r="31" spans="1:8" ht="10.5" customHeight="1" x14ac:dyDescent="0.2">
      <c r="A31" s="25"/>
      <c r="B31" s="32" t="s">
        <v>24</v>
      </c>
      <c r="C31" s="26">
        <v>0</v>
      </c>
      <c r="D31" s="26">
        <v>0</v>
      </c>
      <c r="E31" s="26">
        <v>0</v>
      </c>
      <c r="F31" s="26">
        <v>0</v>
      </c>
      <c r="G31" s="26">
        <v>0</v>
      </c>
      <c r="H31" s="26">
        <v>0</v>
      </c>
    </row>
    <row r="32" spans="1:8" x14ac:dyDescent="0.2">
      <c r="A32" s="25"/>
      <c r="B32" s="32"/>
      <c r="C32" s="26"/>
      <c r="D32" s="26"/>
      <c r="E32" s="26"/>
      <c r="F32" s="26"/>
      <c r="G32" s="26"/>
      <c r="H32" s="26"/>
    </row>
    <row r="33" spans="1:8" ht="10.5" customHeight="1" x14ac:dyDescent="0.2">
      <c r="A33" s="25"/>
      <c r="B33" s="32" t="s">
        <v>25</v>
      </c>
      <c r="C33" s="26">
        <v>0</v>
      </c>
      <c r="D33" s="26">
        <v>0</v>
      </c>
      <c r="E33" s="26">
        <v>0</v>
      </c>
      <c r="F33" s="26">
        <v>0</v>
      </c>
      <c r="G33" s="26">
        <v>0</v>
      </c>
      <c r="H33" s="26">
        <v>0</v>
      </c>
    </row>
    <row r="34" spans="1:8" x14ac:dyDescent="0.2">
      <c r="A34" s="25"/>
      <c r="B34" s="32"/>
      <c r="C34" s="26"/>
      <c r="D34" s="26"/>
      <c r="E34" s="26"/>
      <c r="F34" s="26"/>
      <c r="G34" s="26"/>
      <c r="H34" s="26"/>
    </row>
    <row r="35" spans="1:8" ht="27.75" customHeight="1" x14ac:dyDescent="0.2">
      <c r="A35" s="25"/>
      <c r="B35" s="32" t="s">
        <v>26</v>
      </c>
      <c r="C35" s="26">
        <v>0</v>
      </c>
      <c r="D35" s="26">
        <v>0</v>
      </c>
      <c r="E35" s="26">
        <v>0</v>
      </c>
      <c r="F35" s="26">
        <v>0</v>
      </c>
      <c r="G35" s="26">
        <v>0</v>
      </c>
      <c r="H35" s="26">
        <v>0</v>
      </c>
    </row>
    <row r="36" spans="1:8" x14ac:dyDescent="0.2">
      <c r="A36" s="25"/>
      <c r="B36" s="32"/>
      <c r="C36" s="26"/>
      <c r="D36" s="26"/>
      <c r="E36" s="26"/>
      <c r="F36" s="26"/>
      <c r="G36" s="26"/>
      <c r="H36" s="26"/>
    </row>
    <row r="37" spans="1:8" ht="10.5" customHeight="1" x14ac:dyDescent="0.2">
      <c r="A37" s="25"/>
      <c r="B37" s="32" t="s">
        <v>27</v>
      </c>
      <c r="C37" s="26">
        <v>0</v>
      </c>
      <c r="D37" s="26">
        <v>0</v>
      </c>
      <c r="E37" s="26">
        <v>0</v>
      </c>
      <c r="F37" s="26">
        <v>0</v>
      </c>
      <c r="G37" s="26">
        <v>0</v>
      </c>
      <c r="H37" s="26">
        <v>0</v>
      </c>
    </row>
    <row r="38" spans="1:8" x14ac:dyDescent="0.2">
      <c r="A38" s="25"/>
      <c r="B38" s="32"/>
      <c r="C38" s="26"/>
      <c r="D38" s="26"/>
      <c r="E38" s="26"/>
      <c r="F38" s="26"/>
      <c r="G38" s="26"/>
      <c r="H38" s="26"/>
    </row>
    <row r="39" spans="1:8" x14ac:dyDescent="0.2">
      <c r="A39" s="25"/>
      <c r="B39" s="32" t="s">
        <v>28</v>
      </c>
      <c r="C39" s="26">
        <v>0</v>
      </c>
      <c r="D39" s="26">
        <v>0</v>
      </c>
      <c r="E39" s="26">
        <v>0</v>
      </c>
      <c r="F39" s="26">
        <v>0</v>
      </c>
      <c r="G39" s="26">
        <v>0</v>
      </c>
      <c r="H39" s="26">
        <v>0</v>
      </c>
    </row>
    <row r="40" spans="1:8" x14ac:dyDescent="0.2">
      <c r="A40" s="33"/>
      <c r="B40" s="18"/>
      <c r="C40" s="27"/>
      <c r="D40" s="27"/>
      <c r="E40" s="27"/>
      <c r="F40" s="27"/>
      <c r="G40" s="27"/>
      <c r="H40" s="27"/>
    </row>
    <row r="41" spans="1:8" s="7" customFormat="1" ht="13.5" customHeight="1" x14ac:dyDescent="0.25">
      <c r="A41" s="28"/>
      <c r="B41" s="6" t="s">
        <v>15</v>
      </c>
      <c r="C41" s="3">
        <f>+C27</f>
        <v>28232700</v>
      </c>
      <c r="D41" s="3">
        <f>+D27</f>
        <v>41648764.189999998</v>
      </c>
      <c r="E41" s="3">
        <f>SUM(E27:E39)</f>
        <v>69881464.189999998</v>
      </c>
      <c r="F41" s="3">
        <f>+F27</f>
        <v>76602.350000000006</v>
      </c>
      <c r="G41" s="3">
        <f>+G27</f>
        <v>76602.350000000006</v>
      </c>
      <c r="H41" s="3">
        <f>+H27</f>
        <v>69804861.840000004</v>
      </c>
    </row>
    <row r="42" spans="1:8" ht="6.6" customHeight="1" x14ac:dyDescent="0.2"/>
    <row r="43" spans="1:8" ht="6.6" customHeight="1" x14ac:dyDescent="0.2"/>
    <row r="44" spans="1:8" ht="18" customHeight="1" x14ac:dyDescent="0.2">
      <c r="A44" s="8" t="s">
        <v>16</v>
      </c>
      <c r="C44" s="5"/>
      <c r="D44" s="5"/>
      <c r="E44" s="5"/>
      <c r="F44" s="5"/>
      <c r="G44" s="5"/>
      <c r="H44" s="5"/>
    </row>
    <row r="45" spans="1:8" x14ac:dyDescent="0.2">
      <c r="A45" s="8"/>
    </row>
    <row r="46" spans="1:8" x14ac:dyDescent="0.2">
      <c r="C46" s="5"/>
      <c r="D46" s="5"/>
      <c r="E46" s="5"/>
      <c r="F46" s="5"/>
      <c r="G46" s="5"/>
      <c r="H46" s="5"/>
    </row>
    <row r="47" spans="1:8" s="34" customFormat="1" x14ac:dyDescent="0.25">
      <c r="B47" s="35" t="s">
        <v>31</v>
      </c>
      <c r="C47" s="35"/>
      <c r="D47" s="35"/>
      <c r="E47" s="35"/>
      <c r="F47" s="35"/>
      <c r="G47" s="35"/>
      <c r="H47" s="35"/>
    </row>
    <row r="48" spans="1:8" s="34" customFormat="1" ht="11.25" customHeight="1" x14ac:dyDescent="0.25">
      <c r="A48" s="35" t="s">
        <v>32</v>
      </c>
      <c r="B48" s="35"/>
      <c r="C48" s="35"/>
      <c r="D48" s="35"/>
      <c r="E48" s="35"/>
      <c r="F48" s="35"/>
      <c r="G48" s="35"/>
      <c r="H48" s="35"/>
    </row>
    <row r="49" spans="1:8" s="34" customFormat="1" ht="11.25" customHeight="1" x14ac:dyDescent="0.25">
      <c r="A49" s="35" t="s">
        <v>29</v>
      </c>
      <c r="B49" s="35"/>
      <c r="C49" s="35"/>
      <c r="D49" s="35"/>
      <c r="E49" s="35"/>
      <c r="F49" s="35"/>
      <c r="G49" s="35"/>
      <c r="H49" s="35"/>
    </row>
    <row r="50" spans="1:8" s="34" customFormat="1" ht="72" customHeight="1" x14ac:dyDescent="0.25">
      <c r="A50" s="36" t="s">
        <v>30</v>
      </c>
      <c r="B50" s="36"/>
      <c r="C50" s="36"/>
      <c r="D50" s="36"/>
      <c r="E50" s="36"/>
      <c r="F50" s="36"/>
      <c r="G50" s="36"/>
      <c r="H50" s="36"/>
    </row>
    <row r="52" spans="1:8" x14ac:dyDescent="0.2">
      <c r="C52" s="5"/>
      <c r="D52" s="5"/>
      <c r="E52" s="5"/>
      <c r="F52" s="5"/>
      <c r="G52" s="5"/>
      <c r="H52" s="5"/>
    </row>
    <row r="58" spans="1:8" x14ac:dyDescent="0.2">
      <c r="C58" s="5"/>
      <c r="D58" s="5"/>
      <c r="E58" s="5"/>
      <c r="F58" s="5"/>
      <c r="G58" s="5"/>
      <c r="H58" s="5"/>
    </row>
    <row r="65" spans="3:8" x14ac:dyDescent="0.2">
      <c r="C65" s="5"/>
      <c r="D65" s="5"/>
      <c r="E65" s="5"/>
      <c r="F65" s="5"/>
      <c r="G65" s="5"/>
      <c r="H65" s="5"/>
    </row>
    <row r="67" spans="3:8" x14ac:dyDescent="0.2">
      <c r="C67" s="5"/>
      <c r="D67" s="5"/>
      <c r="E67" s="5"/>
      <c r="F67" s="5"/>
      <c r="G67" s="5"/>
      <c r="H67" s="5"/>
    </row>
  </sheetData>
  <sheetProtection formatCells="0" formatColumns="0" formatRows="0" insertRows="0" deleteRows="0" autoFilter="0"/>
  <mergeCells count="17">
    <mergeCell ref="B47:H47"/>
    <mergeCell ref="A48:H48"/>
    <mergeCell ref="A49:H49"/>
    <mergeCell ref="A50:H50"/>
    <mergeCell ref="A12:B14"/>
    <mergeCell ref="C12:G12"/>
    <mergeCell ref="H12:H13"/>
    <mergeCell ref="C16:H16"/>
    <mergeCell ref="A22:H22"/>
    <mergeCell ref="A23:B25"/>
    <mergeCell ref="C23:G23"/>
    <mergeCell ref="H23:H24"/>
    <mergeCell ref="A1:H1"/>
    <mergeCell ref="A2:B4"/>
    <mergeCell ref="C2:G2"/>
    <mergeCell ref="H2:H3"/>
    <mergeCell ref="A11:H11"/>
  </mergeCells>
  <printOptions horizontalCentered="1"/>
  <pageMargins left="0.59055118110236227" right="0.59055118110236227" top="0.78740157480314965" bottom="0.39370078740157483" header="0.31496062992125984" footer="0.31496062992125984"/>
  <pageSetup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vt:lpstr>
      <vt:lpstr>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Isabel Gámez Gonzalez</dc:creator>
  <cp:lastModifiedBy>María Isabel Gámez Gonzalez</cp:lastModifiedBy>
  <cp:lastPrinted>2022-05-02T21:47:08Z</cp:lastPrinted>
  <dcterms:created xsi:type="dcterms:W3CDTF">2021-04-24T06:03:02Z</dcterms:created>
  <dcterms:modified xsi:type="dcterms:W3CDTF">2022-07-15T14:39:05Z</dcterms:modified>
</cp:coreProperties>
</file>