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amezg\Desktop\respaldo igamezg\SMAOT 2022\3.- COVEG\ESTADOS FINANCIEROS\1ER TRIMESTRE\ASEG\"/>
    </mc:Choice>
  </mc:AlternateContent>
  <xr:revisionPtr revIDLastSave="0" documentId="13_ncr:1_{35A0672E-A7C6-4771-BC04-96E505FB1A55}" xr6:coauthVersionLast="47" xr6:coauthVersionMax="47" xr10:uidLastSave="{00000000-0000-0000-0000-000000000000}"/>
  <bookViews>
    <workbookView xWindow="-120" yWindow="-120" windowWidth="20730" windowHeight="11160" xr2:uid="{D2010879-B998-42B9-980E-48CCFC98129F}"/>
  </bookViews>
  <sheets>
    <sheet name="EAA" sheetId="1" r:id="rId1"/>
  </sheets>
  <definedNames>
    <definedName name="_xlnm._FilterDatabase" localSheetId="0" hidden="1">EAA!$A$2:$G$23</definedName>
    <definedName name="Abr">#REF!</definedName>
    <definedName name="_xlnm.Print_Area" localSheetId="0">EAA!$A$1:$G$34</definedName>
    <definedName name="CtasAdmas3">#REF!</definedName>
    <definedName name="dddd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G16" i="1"/>
  <c r="G15" i="1"/>
  <c r="E14" i="1"/>
  <c r="D14" i="1"/>
  <c r="C14" i="1"/>
  <c r="C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E5" i="1"/>
  <c r="D5" i="1"/>
  <c r="C5" i="1"/>
  <c r="F14" i="1" l="1"/>
  <c r="G14" i="1" s="1"/>
  <c r="E3" i="1"/>
  <c r="D3" i="1"/>
  <c r="F5" i="1"/>
  <c r="G5" i="1" l="1"/>
  <c r="G3" i="1" s="1"/>
  <c r="F3" i="1"/>
</calcChain>
</file>

<file path=xl/sharedStrings.xml><?xml version="1.0" encoding="utf-8"?>
<sst xmlns="http://schemas.openxmlformats.org/spreadsheetml/2006/main" count="27" uniqueCount="27">
  <si>
    <t>Concepto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</si>
  <si>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</si>
  <si>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</si>
  <si>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</si>
  <si>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</si>
  <si>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</si>
  <si>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</si>
  <si>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</si>
  <si>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</si>
  <si>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</si>
  <si>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</si>
  <si>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</si>
  <si>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</si>
  <si>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</si>
  <si>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</si>
  <si>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</si>
  <si>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</si>
  <si>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</si>
  <si>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</si>
  <si>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</si>
  <si>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</si>
  <si>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 xml:space="preserve">Cargos del Periodo </t>
  </si>
  <si>
    <t xml:space="preserve">Abonos del Periodo </t>
  </si>
  <si>
    <t xml:space="preserve">
Saldo Inicial 
</t>
  </si>
  <si>
    <t xml:space="preserve">
Saldo Final 
</t>
  </si>
  <si>
    <t xml:space="preserve">
Variación Del Periodo
</t>
  </si>
  <si>
    <t xml:space="preserve">
COMISIÓN DE VIVIENDA DEL ESTADO DE GUANAJUATO
Estado Analítico del Activo
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</si>
</sst>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;\-#,##0.00;&quot; &quot;"/>
    <numFmt numFmtId="165" formatCode="\-#,##0.00;#,##0.00;&quot; &quot;"/>
    <numFmt numFmtId="166" formatCode="#,##0.0_ ;\-#,##0.0\ "/>
    <numFmt numFmtId="167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38">
    <xf numFmtId="0" fontId="0" fillId="0" borderId="0" xfId="0"/>
    <xf numFmtId="0" fontId="3" fillId="0" borderId="0" xfId="3" applyFont="1" applyProtection="1">
      <protection locked="0"/>
    </xf>
    <xf numFmtId="0" fontId="4" fillId="2" borderId="5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wrapText="1"/>
    </xf>
    <xf numFmtId="4" fontId="4" fillId="2" borderId="3" xfId="2" applyNumberFormat="1" applyFont="1" applyFill="1" applyBorder="1" applyAlignment="1">
      <alignment horizontal="center" vertical="center" wrapText="1"/>
    </xf>
    <xf numFmtId="4" fontId="4" fillId="2" borderId="6" xfId="2" applyNumberFormat="1" applyFont="1" applyFill="1" applyBorder="1" applyAlignment="1">
      <alignment horizontal="center" vertical="center" wrapText="1"/>
    </xf>
    <xf numFmtId="4" fontId="4" fillId="2" borderId="4" xfId="2" applyNumberFormat="1" applyFont="1" applyFill="1" applyBorder="1" applyAlignment="1">
      <alignment horizontal="center" vertical="center" wrapText="1"/>
    </xf>
    <xf numFmtId="0" fontId="4" fillId="0" borderId="7" xfId="2" applyFont="1" applyBorder="1" applyAlignment="1">
      <alignment vertical="top"/>
    </xf>
    <xf numFmtId="0" fontId="4" fillId="0" borderId="8" xfId="2" applyFont="1" applyBorder="1" applyAlignment="1">
      <alignment vertical="top" wrapText="1"/>
    </xf>
    <xf numFmtId="4" fontId="5" fillId="3" borderId="0" xfId="1" applyNumberFormat="1" applyFont="1" applyFill="1" applyBorder="1" applyAlignment="1">
      <alignment vertical="top"/>
    </xf>
    <xf numFmtId="4" fontId="5" fillId="3" borderId="9" xfId="1" applyNumberFormat="1" applyFont="1" applyFill="1" applyBorder="1" applyAlignment="1">
      <alignment vertical="top"/>
    </xf>
    <xf numFmtId="43" fontId="3" fillId="0" borderId="0" xfId="3" applyNumberFormat="1" applyFont="1" applyProtection="1">
      <protection locked="0"/>
    </xf>
    <xf numFmtId="43" fontId="3" fillId="0" borderId="0" xfId="1" applyFont="1" applyProtection="1">
      <protection locked="0"/>
    </xf>
    <xf numFmtId="4" fontId="3" fillId="0" borderId="0" xfId="3" applyNumberFormat="1" applyFont="1" applyProtection="1">
      <protection locked="0"/>
    </xf>
    <xf numFmtId="4" fontId="4" fillId="0" borderId="0" xfId="1" applyNumberFormat="1" applyFont="1" applyFill="1" applyBorder="1" applyAlignment="1" applyProtection="1">
      <alignment vertical="top" wrapText="1"/>
      <protection locked="0"/>
    </xf>
    <xf numFmtId="4" fontId="4" fillId="0" borderId="9" xfId="2" applyNumberFormat="1" applyFont="1" applyBorder="1" applyAlignment="1" applyProtection="1">
      <alignment vertical="top" wrapText="1"/>
      <protection locked="0"/>
    </xf>
    <xf numFmtId="4" fontId="4" fillId="0" borderId="9" xfId="1" applyNumberFormat="1" applyFont="1" applyFill="1" applyBorder="1" applyAlignment="1" applyProtection="1">
      <alignment vertical="top" wrapText="1"/>
      <protection locked="0"/>
    </xf>
    <xf numFmtId="0" fontId="6" fillId="0" borderId="7" xfId="2" applyFont="1" applyBorder="1" applyAlignment="1">
      <alignment horizontal="center" vertical="top"/>
    </xf>
    <xf numFmtId="0" fontId="7" fillId="0" borderId="8" xfId="2" applyFont="1" applyBorder="1" applyAlignment="1">
      <alignment vertical="top" wrapText="1"/>
    </xf>
    <xf numFmtId="4" fontId="5" fillId="0" borderId="9" xfId="1" applyNumberFormat="1" applyFont="1" applyFill="1" applyBorder="1" applyAlignment="1">
      <alignment vertical="top"/>
    </xf>
    <xf numFmtId="0" fontId="6" fillId="0" borderId="8" xfId="2" applyFont="1" applyBorder="1" applyAlignment="1">
      <alignment horizontal="left" vertical="top" wrapText="1"/>
    </xf>
    <xf numFmtId="4" fontId="6" fillId="0" borderId="9" xfId="2" applyNumberFormat="1" applyFont="1" applyBorder="1" applyAlignment="1" applyProtection="1">
      <alignment vertical="top" wrapText="1"/>
      <protection locked="0"/>
    </xf>
    <xf numFmtId="4" fontId="6" fillId="0" borderId="8" xfId="2" applyNumberFormat="1" applyFont="1" applyBorder="1" applyAlignment="1" applyProtection="1">
      <alignment vertical="top" wrapText="1"/>
      <protection locked="0"/>
    </xf>
    <xf numFmtId="4" fontId="4" fillId="0" borderId="0" xfId="2" applyNumberFormat="1" applyFont="1" applyAlignment="1" applyProtection="1">
      <alignment vertical="top" wrapText="1"/>
      <protection locked="0"/>
    </xf>
    <xf numFmtId="0" fontId="3" fillId="0" borderId="10" xfId="3" applyFont="1" applyBorder="1" applyProtection="1">
      <protection locked="0"/>
    </xf>
    <xf numFmtId="0" fontId="3" fillId="0" borderId="11" xfId="3" applyFont="1" applyBorder="1" applyProtection="1">
      <protection locked="0"/>
    </xf>
    <xf numFmtId="3" fontId="3" fillId="0" borderId="12" xfId="3" applyNumberFormat="1" applyFont="1" applyBorder="1" applyProtection="1">
      <protection locked="0"/>
    </xf>
    <xf numFmtId="3" fontId="3" fillId="0" borderId="13" xfId="3" applyNumberFormat="1" applyFont="1" applyBorder="1" applyProtection="1">
      <protection locked="0"/>
    </xf>
    <xf numFmtId="164" fontId="8" fillId="0" borderId="0" xfId="0" applyNumberFormat="1" applyFont="1"/>
    <xf numFmtId="165" fontId="8" fillId="0" borderId="0" xfId="0" applyNumberFormat="1" applyFont="1"/>
    <xf numFmtId="166" fontId="3" fillId="0" borderId="0" xfId="3" applyNumberFormat="1" applyFont="1" applyProtection="1">
      <protection locked="0"/>
    </xf>
    <xf numFmtId="167" fontId="3" fillId="0" borderId="0" xfId="3" applyNumberFormat="1" applyFont="1" applyProtection="1">
      <protection locked="0"/>
    </xf>
    <xf numFmtId="4" fontId="5" fillId="3" borderId="14" xfId="1" applyNumberFormat="1" applyFont="1" applyFill="1" applyBorder="1" applyAlignment="1">
      <alignment vertical="top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4" xfId="2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Alignment="1">
      <alignment horizontal="left" vertical="top" wrapText="1"/>
    </xf>
  </cellXfs>
  <cellStyles count="4">
    <cellStyle name="Millares" xfId="1" builtinId="3"/>
    <cellStyle name="Normal" xfId="0" builtinId="0"/>
    <cellStyle name="Normal 2 2" xfId="2" xr:uid="{93F34C99-3F04-4C32-9B64-5C082446CE84}"/>
    <cellStyle name="Normal 7" xfId="3" xr:uid="{8CA45768-9223-42CC-9050-91E2E141AB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391583</xdr:colOff>
      <xdr:row>27</xdr:row>
      <xdr:rowOff>95251</xdr:rowOff>
    </xdr:from>
    <xdr:to>
      <xdr:col>6</xdr:col>
      <xdr:colOff>1219154</xdr:colOff>
      <xdr:row>38</xdr:row>
      <xdr:rowOff>84465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79E3F6-AF64-474D-A4A9-3EC31D044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4963584"/>
          <a:ext cx="8828571" cy="16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2D35F-8F2A-415E-8260-DF910DC6B4EF}">
  <sheetPr codeName="Hoja11">
    <pageSetUpPr fitToPage="1"/>
  </sheetPr>
  <dimension ref="A1:J41"/>
  <sheetViews>
    <sheetView showGridLines="0" tabSelected="1" zoomScale="90" zoomScaleNormal="90" workbookViewId="0">
      <selection activeCell="G15" sqref="G15"/>
    </sheetView>
  </sheetViews>
  <sheetFormatPr baseColWidth="10" defaultColWidth="9.85546875" defaultRowHeight="11.25" x14ac:dyDescent="0.2"/>
  <cols>
    <col min="1" max="1" width="2.7109375" style="1" customWidth="1"/>
    <col min="2" max="2" width="49.5703125" style="1" customWidth="1"/>
    <col min="3" max="3" width="16.5703125" style="1" customWidth="1"/>
    <col min="4" max="4" width="19.85546875" style="1" bestFit="1" customWidth="1"/>
    <col min="5" max="5" width="18.5703125" style="1" bestFit="1" customWidth="1"/>
    <col min="6" max="6" width="15.5703125" style="1" bestFit="1" customWidth="1"/>
    <col min="7" max="7" width="20.42578125" style="1" bestFit="1" customWidth="1"/>
    <col min="8" max="8" width="14" style="1" customWidth="1"/>
    <col min="9" max="9" width="18.5703125" style="1" customWidth="1"/>
    <col min="10" max="10" width="12" style="1" bestFit="1" customWidth="1"/>
    <col min="11" max="256" width="9.85546875" style="1"/>
    <col min="257" max="257" width="0.85546875" style="1" customWidth="1"/>
    <col min="258" max="258" width="57.85546875" style="1" customWidth="1"/>
    <col min="259" max="259" width="15.5703125" style="1" customWidth="1"/>
    <col min="260" max="263" width="17.5703125" style="1" bestFit="1" customWidth="1"/>
    <col min="264" max="264" width="14" style="1" customWidth="1"/>
    <col min="265" max="265" width="18.5703125" style="1" customWidth="1"/>
    <col min="266" max="266" width="12" style="1" bestFit="1" customWidth="1"/>
    <col min="267" max="512" width="9.85546875" style="1"/>
    <col min="513" max="513" width="0.85546875" style="1" customWidth="1"/>
    <col min="514" max="514" width="57.85546875" style="1" customWidth="1"/>
    <col min="515" max="515" width="15.5703125" style="1" customWidth="1"/>
    <col min="516" max="519" width="17.5703125" style="1" bestFit="1" customWidth="1"/>
    <col min="520" max="520" width="14" style="1" customWidth="1"/>
    <col min="521" max="521" width="18.5703125" style="1" customWidth="1"/>
    <col min="522" max="522" width="12" style="1" bestFit="1" customWidth="1"/>
    <col min="523" max="768" width="9.85546875" style="1"/>
    <col min="769" max="769" width="0.85546875" style="1" customWidth="1"/>
    <col min="770" max="770" width="57.85546875" style="1" customWidth="1"/>
    <col min="771" max="771" width="15.5703125" style="1" customWidth="1"/>
    <col min="772" max="775" width="17.5703125" style="1" bestFit="1" customWidth="1"/>
    <col min="776" max="776" width="14" style="1" customWidth="1"/>
    <col min="777" max="777" width="18.5703125" style="1" customWidth="1"/>
    <col min="778" max="778" width="12" style="1" bestFit="1" customWidth="1"/>
    <col min="779" max="1024" width="9.85546875" style="1"/>
    <col min="1025" max="1025" width="0.85546875" style="1" customWidth="1"/>
    <col min="1026" max="1026" width="57.85546875" style="1" customWidth="1"/>
    <col min="1027" max="1027" width="15.5703125" style="1" customWidth="1"/>
    <col min="1028" max="1031" width="17.5703125" style="1" bestFit="1" customWidth="1"/>
    <col min="1032" max="1032" width="14" style="1" customWidth="1"/>
    <col min="1033" max="1033" width="18.5703125" style="1" customWidth="1"/>
    <col min="1034" max="1034" width="12" style="1" bestFit="1" customWidth="1"/>
    <col min="1035" max="1280" width="9.85546875" style="1"/>
    <col min="1281" max="1281" width="0.85546875" style="1" customWidth="1"/>
    <col min="1282" max="1282" width="57.85546875" style="1" customWidth="1"/>
    <col min="1283" max="1283" width="15.5703125" style="1" customWidth="1"/>
    <col min="1284" max="1287" width="17.5703125" style="1" bestFit="1" customWidth="1"/>
    <col min="1288" max="1288" width="14" style="1" customWidth="1"/>
    <col min="1289" max="1289" width="18.5703125" style="1" customWidth="1"/>
    <col min="1290" max="1290" width="12" style="1" bestFit="1" customWidth="1"/>
    <col min="1291" max="1536" width="9.85546875" style="1"/>
    <col min="1537" max="1537" width="0.85546875" style="1" customWidth="1"/>
    <col min="1538" max="1538" width="57.85546875" style="1" customWidth="1"/>
    <col min="1539" max="1539" width="15.5703125" style="1" customWidth="1"/>
    <col min="1540" max="1543" width="17.5703125" style="1" bestFit="1" customWidth="1"/>
    <col min="1544" max="1544" width="14" style="1" customWidth="1"/>
    <col min="1545" max="1545" width="18.5703125" style="1" customWidth="1"/>
    <col min="1546" max="1546" width="12" style="1" bestFit="1" customWidth="1"/>
    <col min="1547" max="1792" width="9.85546875" style="1"/>
    <col min="1793" max="1793" width="0.85546875" style="1" customWidth="1"/>
    <col min="1794" max="1794" width="57.85546875" style="1" customWidth="1"/>
    <col min="1795" max="1795" width="15.5703125" style="1" customWidth="1"/>
    <col min="1796" max="1799" width="17.5703125" style="1" bestFit="1" customWidth="1"/>
    <col min="1800" max="1800" width="14" style="1" customWidth="1"/>
    <col min="1801" max="1801" width="18.5703125" style="1" customWidth="1"/>
    <col min="1802" max="1802" width="12" style="1" bestFit="1" customWidth="1"/>
    <col min="1803" max="2048" width="9.85546875" style="1"/>
    <col min="2049" max="2049" width="0.85546875" style="1" customWidth="1"/>
    <col min="2050" max="2050" width="57.85546875" style="1" customWidth="1"/>
    <col min="2051" max="2051" width="15.5703125" style="1" customWidth="1"/>
    <col min="2052" max="2055" width="17.5703125" style="1" bestFit="1" customWidth="1"/>
    <col min="2056" max="2056" width="14" style="1" customWidth="1"/>
    <col min="2057" max="2057" width="18.5703125" style="1" customWidth="1"/>
    <col min="2058" max="2058" width="12" style="1" bestFit="1" customWidth="1"/>
    <col min="2059" max="2304" width="9.85546875" style="1"/>
    <col min="2305" max="2305" width="0.85546875" style="1" customWidth="1"/>
    <col min="2306" max="2306" width="57.85546875" style="1" customWidth="1"/>
    <col min="2307" max="2307" width="15.5703125" style="1" customWidth="1"/>
    <col min="2308" max="2311" width="17.5703125" style="1" bestFit="1" customWidth="1"/>
    <col min="2312" max="2312" width="14" style="1" customWidth="1"/>
    <col min="2313" max="2313" width="18.5703125" style="1" customWidth="1"/>
    <col min="2314" max="2314" width="12" style="1" bestFit="1" customWidth="1"/>
    <col min="2315" max="2560" width="9.85546875" style="1"/>
    <col min="2561" max="2561" width="0.85546875" style="1" customWidth="1"/>
    <col min="2562" max="2562" width="57.85546875" style="1" customWidth="1"/>
    <col min="2563" max="2563" width="15.5703125" style="1" customWidth="1"/>
    <col min="2564" max="2567" width="17.5703125" style="1" bestFit="1" customWidth="1"/>
    <col min="2568" max="2568" width="14" style="1" customWidth="1"/>
    <col min="2569" max="2569" width="18.5703125" style="1" customWidth="1"/>
    <col min="2570" max="2570" width="12" style="1" bestFit="1" customWidth="1"/>
    <col min="2571" max="2816" width="9.85546875" style="1"/>
    <col min="2817" max="2817" width="0.85546875" style="1" customWidth="1"/>
    <col min="2818" max="2818" width="57.85546875" style="1" customWidth="1"/>
    <col min="2819" max="2819" width="15.5703125" style="1" customWidth="1"/>
    <col min="2820" max="2823" width="17.5703125" style="1" bestFit="1" customWidth="1"/>
    <col min="2824" max="2824" width="14" style="1" customWidth="1"/>
    <col min="2825" max="2825" width="18.5703125" style="1" customWidth="1"/>
    <col min="2826" max="2826" width="12" style="1" bestFit="1" customWidth="1"/>
    <col min="2827" max="3072" width="9.85546875" style="1"/>
    <col min="3073" max="3073" width="0.85546875" style="1" customWidth="1"/>
    <col min="3074" max="3074" width="57.85546875" style="1" customWidth="1"/>
    <col min="3075" max="3075" width="15.5703125" style="1" customWidth="1"/>
    <col min="3076" max="3079" width="17.5703125" style="1" bestFit="1" customWidth="1"/>
    <col min="3080" max="3080" width="14" style="1" customWidth="1"/>
    <col min="3081" max="3081" width="18.5703125" style="1" customWidth="1"/>
    <col min="3082" max="3082" width="12" style="1" bestFit="1" customWidth="1"/>
    <col min="3083" max="3328" width="9.85546875" style="1"/>
    <col min="3329" max="3329" width="0.85546875" style="1" customWidth="1"/>
    <col min="3330" max="3330" width="57.85546875" style="1" customWidth="1"/>
    <col min="3331" max="3331" width="15.5703125" style="1" customWidth="1"/>
    <col min="3332" max="3335" width="17.5703125" style="1" bestFit="1" customWidth="1"/>
    <col min="3336" max="3336" width="14" style="1" customWidth="1"/>
    <col min="3337" max="3337" width="18.5703125" style="1" customWidth="1"/>
    <col min="3338" max="3338" width="12" style="1" bestFit="1" customWidth="1"/>
    <col min="3339" max="3584" width="9.85546875" style="1"/>
    <col min="3585" max="3585" width="0.85546875" style="1" customWidth="1"/>
    <col min="3586" max="3586" width="57.85546875" style="1" customWidth="1"/>
    <col min="3587" max="3587" width="15.5703125" style="1" customWidth="1"/>
    <col min="3588" max="3591" width="17.5703125" style="1" bestFit="1" customWidth="1"/>
    <col min="3592" max="3592" width="14" style="1" customWidth="1"/>
    <col min="3593" max="3593" width="18.5703125" style="1" customWidth="1"/>
    <col min="3594" max="3594" width="12" style="1" bestFit="1" customWidth="1"/>
    <col min="3595" max="3840" width="9.85546875" style="1"/>
    <col min="3841" max="3841" width="0.85546875" style="1" customWidth="1"/>
    <col min="3842" max="3842" width="57.85546875" style="1" customWidth="1"/>
    <col min="3843" max="3843" width="15.5703125" style="1" customWidth="1"/>
    <col min="3844" max="3847" width="17.5703125" style="1" bestFit="1" customWidth="1"/>
    <col min="3848" max="3848" width="14" style="1" customWidth="1"/>
    <col min="3849" max="3849" width="18.5703125" style="1" customWidth="1"/>
    <col min="3850" max="3850" width="12" style="1" bestFit="1" customWidth="1"/>
    <col min="3851" max="4096" width="9.85546875" style="1"/>
    <col min="4097" max="4097" width="0.85546875" style="1" customWidth="1"/>
    <col min="4098" max="4098" width="57.85546875" style="1" customWidth="1"/>
    <col min="4099" max="4099" width="15.5703125" style="1" customWidth="1"/>
    <col min="4100" max="4103" width="17.5703125" style="1" bestFit="1" customWidth="1"/>
    <col min="4104" max="4104" width="14" style="1" customWidth="1"/>
    <col min="4105" max="4105" width="18.5703125" style="1" customWidth="1"/>
    <col min="4106" max="4106" width="12" style="1" bestFit="1" customWidth="1"/>
    <col min="4107" max="4352" width="9.85546875" style="1"/>
    <col min="4353" max="4353" width="0.85546875" style="1" customWidth="1"/>
    <col min="4354" max="4354" width="57.85546875" style="1" customWidth="1"/>
    <col min="4355" max="4355" width="15.5703125" style="1" customWidth="1"/>
    <col min="4356" max="4359" width="17.5703125" style="1" bestFit="1" customWidth="1"/>
    <col min="4360" max="4360" width="14" style="1" customWidth="1"/>
    <col min="4361" max="4361" width="18.5703125" style="1" customWidth="1"/>
    <col min="4362" max="4362" width="12" style="1" bestFit="1" customWidth="1"/>
    <col min="4363" max="4608" width="9.85546875" style="1"/>
    <col min="4609" max="4609" width="0.85546875" style="1" customWidth="1"/>
    <col min="4610" max="4610" width="57.85546875" style="1" customWidth="1"/>
    <col min="4611" max="4611" width="15.5703125" style="1" customWidth="1"/>
    <col min="4612" max="4615" width="17.5703125" style="1" bestFit="1" customWidth="1"/>
    <col min="4616" max="4616" width="14" style="1" customWidth="1"/>
    <col min="4617" max="4617" width="18.5703125" style="1" customWidth="1"/>
    <col min="4618" max="4618" width="12" style="1" bestFit="1" customWidth="1"/>
    <col min="4619" max="4864" width="9.85546875" style="1"/>
    <col min="4865" max="4865" width="0.85546875" style="1" customWidth="1"/>
    <col min="4866" max="4866" width="57.85546875" style="1" customWidth="1"/>
    <col min="4867" max="4867" width="15.5703125" style="1" customWidth="1"/>
    <col min="4868" max="4871" width="17.5703125" style="1" bestFit="1" customWidth="1"/>
    <col min="4872" max="4872" width="14" style="1" customWidth="1"/>
    <col min="4873" max="4873" width="18.5703125" style="1" customWidth="1"/>
    <col min="4874" max="4874" width="12" style="1" bestFit="1" customWidth="1"/>
    <col min="4875" max="5120" width="9.85546875" style="1"/>
    <col min="5121" max="5121" width="0.85546875" style="1" customWidth="1"/>
    <col min="5122" max="5122" width="57.85546875" style="1" customWidth="1"/>
    <col min="5123" max="5123" width="15.5703125" style="1" customWidth="1"/>
    <col min="5124" max="5127" width="17.5703125" style="1" bestFit="1" customWidth="1"/>
    <col min="5128" max="5128" width="14" style="1" customWidth="1"/>
    <col min="5129" max="5129" width="18.5703125" style="1" customWidth="1"/>
    <col min="5130" max="5130" width="12" style="1" bestFit="1" customWidth="1"/>
    <col min="5131" max="5376" width="9.85546875" style="1"/>
    <col min="5377" max="5377" width="0.85546875" style="1" customWidth="1"/>
    <col min="5378" max="5378" width="57.85546875" style="1" customWidth="1"/>
    <col min="5379" max="5379" width="15.5703125" style="1" customWidth="1"/>
    <col min="5380" max="5383" width="17.5703125" style="1" bestFit="1" customWidth="1"/>
    <col min="5384" max="5384" width="14" style="1" customWidth="1"/>
    <col min="5385" max="5385" width="18.5703125" style="1" customWidth="1"/>
    <col min="5386" max="5386" width="12" style="1" bestFit="1" customWidth="1"/>
    <col min="5387" max="5632" width="9.85546875" style="1"/>
    <col min="5633" max="5633" width="0.85546875" style="1" customWidth="1"/>
    <col min="5634" max="5634" width="57.85546875" style="1" customWidth="1"/>
    <col min="5635" max="5635" width="15.5703125" style="1" customWidth="1"/>
    <col min="5636" max="5639" width="17.5703125" style="1" bestFit="1" customWidth="1"/>
    <col min="5640" max="5640" width="14" style="1" customWidth="1"/>
    <col min="5641" max="5641" width="18.5703125" style="1" customWidth="1"/>
    <col min="5642" max="5642" width="12" style="1" bestFit="1" customWidth="1"/>
    <col min="5643" max="5888" width="9.85546875" style="1"/>
    <col min="5889" max="5889" width="0.85546875" style="1" customWidth="1"/>
    <col min="5890" max="5890" width="57.85546875" style="1" customWidth="1"/>
    <col min="5891" max="5891" width="15.5703125" style="1" customWidth="1"/>
    <col min="5892" max="5895" width="17.5703125" style="1" bestFit="1" customWidth="1"/>
    <col min="5896" max="5896" width="14" style="1" customWidth="1"/>
    <col min="5897" max="5897" width="18.5703125" style="1" customWidth="1"/>
    <col min="5898" max="5898" width="12" style="1" bestFit="1" customWidth="1"/>
    <col min="5899" max="6144" width="9.85546875" style="1"/>
    <col min="6145" max="6145" width="0.85546875" style="1" customWidth="1"/>
    <col min="6146" max="6146" width="57.85546875" style="1" customWidth="1"/>
    <col min="6147" max="6147" width="15.5703125" style="1" customWidth="1"/>
    <col min="6148" max="6151" width="17.5703125" style="1" bestFit="1" customWidth="1"/>
    <col min="6152" max="6152" width="14" style="1" customWidth="1"/>
    <col min="6153" max="6153" width="18.5703125" style="1" customWidth="1"/>
    <col min="6154" max="6154" width="12" style="1" bestFit="1" customWidth="1"/>
    <col min="6155" max="6400" width="9.85546875" style="1"/>
    <col min="6401" max="6401" width="0.85546875" style="1" customWidth="1"/>
    <col min="6402" max="6402" width="57.85546875" style="1" customWidth="1"/>
    <col min="6403" max="6403" width="15.5703125" style="1" customWidth="1"/>
    <col min="6404" max="6407" width="17.5703125" style="1" bestFit="1" customWidth="1"/>
    <col min="6408" max="6408" width="14" style="1" customWidth="1"/>
    <col min="6409" max="6409" width="18.5703125" style="1" customWidth="1"/>
    <col min="6410" max="6410" width="12" style="1" bestFit="1" customWidth="1"/>
    <col min="6411" max="6656" width="9.85546875" style="1"/>
    <col min="6657" max="6657" width="0.85546875" style="1" customWidth="1"/>
    <col min="6658" max="6658" width="57.85546875" style="1" customWidth="1"/>
    <col min="6659" max="6659" width="15.5703125" style="1" customWidth="1"/>
    <col min="6660" max="6663" width="17.5703125" style="1" bestFit="1" customWidth="1"/>
    <col min="6664" max="6664" width="14" style="1" customWidth="1"/>
    <col min="6665" max="6665" width="18.5703125" style="1" customWidth="1"/>
    <col min="6666" max="6666" width="12" style="1" bestFit="1" customWidth="1"/>
    <col min="6667" max="6912" width="9.85546875" style="1"/>
    <col min="6913" max="6913" width="0.85546875" style="1" customWidth="1"/>
    <col min="6914" max="6914" width="57.85546875" style="1" customWidth="1"/>
    <col min="6915" max="6915" width="15.5703125" style="1" customWidth="1"/>
    <col min="6916" max="6919" width="17.5703125" style="1" bestFit="1" customWidth="1"/>
    <col min="6920" max="6920" width="14" style="1" customWidth="1"/>
    <col min="6921" max="6921" width="18.5703125" style="1" customWidth="1"/>
    <col min="6922" max="6922" width="12" style="1" bestFit="1" customWidth="1"/>
    <col min="6923" max="7168" width="9.85546875" style="1"/>
    <col min="7169" max="7169" width="0.85546875" style="1" customWidth="1"/>
    <col min="7170" max="7170" width="57.85546875" style="1" customWidth="1"/>
    <col min="7171" max="7171" width="15.5703125" style="1" customWidth="1"/>
    <col min="7172" max="7175" width="17.5703125" style="1" bestFit="1" customWidth="1"/>
    <col min="7176" max="7176" width="14" style="1" customWidth="1"/>
    <col min="7177" max="7177" width="18.5703125" style="1" customWidth="1"/>
    <col min="7178" max="7178" width="12" style="1" bestFit="1" customWidth="1"/>
    <col min="7179" max="7424" width="9.85546875" style="1"/>
    <col min="7425" max="7425" width="0.85546875" style="1" customWidth="1"/>
    <col min="7426" max="7426" width="57.85546875" style="1" customWidth="1"/>
    <col min="7427" max="7427" width="15.5703125" style="1" customWidth="1"/>
    <col min="7428" max="7431" width="17.5703125" style="1" bestFit="1" customWidth="1"/>
    <col min="7432" max="7432" width="14" style="1" customWidth="1"/>
    <col min="7433" max="7433" width="18.5703125" style="1" customWidth="1"/>
    <col min="7434" max="7434" width="12" style="1" bestFit="1" customWidth="1"/>
    <col min="7435" max="7680" width="9.85546875" style="1"/>
    <col min="7681" max="7681" width="0.85546875" style="1" customWidth="1"/>
    <col min="7682" max="7682" width="57.85546875" style="1" customWidth="1"/>
    <col min="7683" max="7683" width="15.5703125" style="1" customWidth="1"/>
    <col min="7684" max="7687" width="17.5703125" style="1" bestFit="1" customWidth="1"/>
    <col min="7688" max="7688" width="14" style="1" customWidth="1"/>
    <col min="7689" max="7689" width="18.5703125" style="1" customWidth="1"/>
    <col min="7690" max="7690" width="12" style="1" bestFit="1" customWidth="1"/>
    <col min="7691" max="7936" width="9.85546875" style="1"/>
    <col min="7937" max="7937" width="0.85546875" style="1" customWidth="1"/>
    <col min="7938" max="7938" width="57.85546875" style="1" customWidth="1"/>
    <col min="7939" max="7939" width="15.5703125" style="1" customWidth="1"/>
    <col min="7940" max="7943" width="17.5703125" style="1" bestFit="1" customWidth="1"/>
    <col min="7944" max="7944" width="14" style="1" customWidth="1"/>
    <col min="7945" max="7945" width="18.5703125" style="1" customWidth="1"/>
    <col min="7946" max="7946" width="12" style="1" bestFit="1" customWidth="1"/>
    <col min="7947" max="8192" width="9.85546875" style="1"/>
    <col min="8193" max="8193" width="0.85546875" style="1" customWidth="1"/>
    <col min="8194" max="8194" width="57.85546875" style="1" customWidth="1"/>
    <col min="8195" max="8195" width="15.5703125" style="1" customWidth="1"/>
    <col min="8196" max="8199" width="17.5703125" style="1" bestFit="1" customWidth="1"/>
    <col min="8200" max="8200" width="14" style="1" customWidth="1"/>
    <col min="8201" max="8201" width="18.5703125" style="1" customWidth="1"/>
    <col min="8202" max="8202" width="12" style="1" bestFit="1" customWidth="1"/>
    <col min="8203" max="8448" width="9.85546875" style="1"/>
    <col min="8449" max="8449" width="0.85546875" style="1" customWidth="1"/>
    <col min="8450" max="8450" width="57.85546875" style="1" customWidth="1"/>
    <col min="8451" max="8451" width="15.5703125" style="1" customWidth="1"/>
    <col min="8452" max="8455" width="17.5703125" style="1" bestFit="1" customWidth="1"/>
    <col min="8456" max="8456" width="14" style="1" customWidth="1"/>
    <col min="8457" max="8457" width="18.5703125" style="1" customWidth="1"/>
    <col min="8458" max="8458" width="12" style="1" bestFit="1" customWidth="1"/>
    <col min="8459" max="8704" width="9.85546875" style="1"/>
    <col min="8705" max="8705" width="0.85546875" style="1" customWidth="1"/>
    <col min="8706" max="8706" width="57.85546875" style="1" customWidth="1"/>
    <col min="8707" max="8707" width="15.5703125" style="1" customWidth="1"/>
    <col min="8708" max="8711" width="17.5703125" style="1" bestFit="1" customWidth="1"/>
    <col min="8712" max="8712" width="14" style="1" customWidth="1"/>
    <col min="8713" max="8713" width="18.5703125" style="1" customWidth="1"/>
    <col min="8714" max="8714" width="12" style="1" bestFit="1" customWidth="1"/>
    <col min="8715" max="8960" width="9.85546875" style="1"/>
    <col min="8961" max="8961" width="0.85546875" style="1" customWidth="1"/>
    <col min="8962" max="8962" width="57.85546875" style="1" customWidth="1"/>
    <col min="8963" max="8963" width="15.5703125" style="1" customWidth="1"/>
    <col min="8964" max="8967" width="17.5703125" style="1" bestFit="1" customWidth="1"/>
    <col min="8968" max="8968" width="14" style="1" customWidth="1"/>
    <col min="8969" max="8969" width="18.5703125" style="1" customWidth="1"/>
    <col min="8970" max="8970" width="12" style="1" bestFit="1" customWidth="1"/>
    <col min="8971" max="9216" width="9.85546875" style="1"/>
    <col min="9217" max="9217" width="0.85546875" style="1" customWidth="1"/>
    <col min="9218" max="9218" width="57.85546875" style="1" customWidth="1"/>
    <col min="9219" max="9219" width="15.5703125" style="1" customWidth="1"/>
    <col min="9220" max="9223" width="17.5703125" style="1" bestFit="1" customWidth="1"/>
    <col min="9224" max="9224" width="14" style="1" customWidth="1"/>
    <col min="9225" max="9225" width="18.5703125" style="1" customWidth="1"/>
    <col min="9226" max="9226" width="12" style="1" bestFit="1" customWidth="1"/>
    <col min="9227" max="9472" width="9.85546875" style="1"/>
    <col min="9473" max="9473" width="0.85546875" style="1" customWidth="1"/>
    <col min="9474" max="9474" width="57.85546875" style="1" customWidth="1"/>
    <col min="9475" max="9475" width="15.5703125" style="1" customWidth="1"/>
    <col min="9476" max="9479" width="17.5703125" style="1" bestFit="1" customWidth="1"/>
    <col min="9480" max="9480" width="14" style="1" customWidth="1"/>
    <col min="9481" max="9481" width="18.5703125" style="1" customWidth="1"/>
    <col min="9482" max="9482" width="12" style="1" bestFit="1" customWidth="1"/>
    <col min="9483" max="9728" width="9.85546875" style="1"/>
    <col min="9729" max="9729" width="0.85546875" style="1" customWidth="1"/>
    <col min="9730" max="9730" width="57.85546875" style="1" customWidth="1"/>
    <col min="9731" max="9731" width="15.5703125" style="1" customWidth="1"/>
    <col min="9732" max="9735" width="17.5703125" style="1" bestFit="1" customWidth="1"/>
    <col min="9736" max="9736" width="14" style="1" customWidth="1"/>
    <col min="9737" max="9737" width="18.5703125" style="1" customWidth="1"/>
    <col min="9738" max="9738" width="12" style="1" bestFit="1" customWidth="1"/>
    <col min="9739" max="9984" width="9.85546875" style="1"/>
    <col min="9985" max="9985" width="0.85546875" style="1" customWidth="1"/>
    <col min="9986" max="9986" width="57.85546875" style="1" customWidth="1"/>
    <col min="9987" max="9987" width="15.5703125" style="1" customWidth="1"/>
    <col min="9988" max="9991" width="17.5703125" style="1" bestFit="1" customWidth="1"/>
    <col min="9992" max="9992" width="14" style="1" customWidth="1"/>
    <col min="9993" max="9993" width="18.5703125" style="1" customWidth="1"/>
    <col min="9994" max="9994" width="12" style="1" bestFit="1" customWidth="1"/>
    <col min="9995" max="10240" width="9.85546875" style="1"/>
    <col min="10241" max="10241" width="0.85546875" style="1" customWidth="1"/>
    <col min="10242" max="10242" width="57.85546875" style="1" customWidth="1"/>
    <col min="10243" max="10243" width="15.5703125" style="1" customWidth="1"/>
    <col min="10244" max="10247" width="17.5703125" style="1" bestFit="1" customWidth="1"/>
    <col min="10248" max="10248" width="14" style="1" customWidth="1"/>
    <col min="10249" max="10249" width="18.5703125" style="1" customWidth="1"/>
    <col min="10250" max="10250" width="12" style="1" bestFit="1" customWidth="1"/>
    <col min="10251" max="10496" width="9.85546875" style="1"/>
    <col min="10497" max="10497" width="0.85546875" style="1" customWidth="1"/>
    <col min="10498" max="10498" width="57.85546875" style="1" customWidth="1"/>
    <col min="10499" max="10499" width="15.5703125" style="1" customWidth="1"/>
    <col min="10500" max="10503" width="17.5703125" style="1" bestFit="1" customWidth="1"/>
    <col min="10504" max="10504" width="14" style="1" customWidth="1"/>
    <col min="10505" max="10505" width="18.5703125" style="1" customWidth="1"/>
    <col min="10506" max="10506" width="12" style="1" bestFit="1" customWidth="1"/>
    <col min="10507" max="10752" width="9.85546875" style="1"/>
    <col min="10753" max="10753" width="0.85546875" style="1" customWidth="1"/>
    <col min="10754" max="10754" width="57.85546875" style="1" customWidth="1"/>
    <col min="10755" max="10755" width="15.5703125" style="1" customWidth="1"/>
    <col min="10756" max="10759" width="17.5703125" style="1" bestFit="1" customWidth="1"/>
    <col min="10760" max="10760" width="14" style="1" customWidth="1"/>
    <col min="10761" max="10761" width="18.5703125" style="1" customWidth="1"/>
    <col min="10762" max="10762" width="12" style="1" bestFit="1" customWidth="1"/>
    <col min="10763" max="11008" width="9.85546875" style="1"/>
    <col min="11009" max="11009" width="0.85546875" style="1" customWidth="1"/>
    <col min="11010" max="11010" width="57.85546875" style="1" customWidth="1"/>
    <col min="11011" max="11011" width="15.5703125" style="1" customWidth="1"/>
    <col min="11012" max="11015" width="17.5703125" style="1" bestFit="1" customWidth="1"/>
    <col min="11016" max="11016" width="14" style="1" customWidth="1"/>
    <col min="11017" max="11017" width="18.5703125" style="1" customWidth="1"/>
    <col min="11018" max="11018" width="12" style="1" bestFit="1" customWidth="1"/>
    <col min="11019" max="11264" width="9.85546875" style="1"/>
    <col min="11265" max="11265" width="0.85546875" style="1" customWidth="1"/>
    <col min="11266" max="11266" width="57.85546875" style="1" customWidth="1"/>
    <col min="11267" max="11267" width="15.5703125" style="1" customWidth="1"/>
    <col min="11268" max="11271" width="17.5703125" style="1" bestFit="1" customWidth="1"/>
    <col min="11272" max="11272" width="14" style="1" customWidth="1"/>
    <col min="11273" max="11273" width="18.5703125" style="1" customWidth="1"/>
    <col min="11274" max="11274" width="12" style="1" bestFit="1" customWidth="1"/>
    <col min="11275" max="11520" width="9.85546875" style="1"/>
    <col min="11521" max="11521" width="0.85546875" style="1" customWidth="1"/>
    <col min="11522" max="11522" width="57.85546875" style="1" customWidth="1"/>
    <col min="11523" max="11523" width="15.5703125" style="1" customWidth="1"/>
    <col min="11524" max="11527" width="17.5703125" style="1" bestFit="1" customWidth="1"/>
    <col min="11528" max="11528" width="14" style="1" customWidth="1"/>
    <col min="11529" max="11529" width="18.5703125" style="1" customWidth="1"/>
    <col min="11530" max="11530" width="12" style="1" bestFit="1" customWidth="1"/>
    <col min="11531" max="11776" width="9.85546875" style="1"/>
    <col min="11777" max="11777" width="0.85546875" style="1" customWidth="1"/>
    <col min="11778" max="11778" width="57.85546875" style="1" customWidth="1"/>
    <col min="11779" max="11779" width="15.5703125" style="1" customWidth="1"/>
    <col min="11780" max="11783" width="17.5703125" style="1" bestFit="1" customWidth="1"/>
    <col min="11784" max="11784" width="14" style="1" customWidth="1"/>
    <col min="11785" max="11785" width="18.5703125" style="1" customWidth="1"/>
    <col min="11786" max="11786" width="12" style="1" bestFit="1" customWidth="1"/>
    <col min="11787" max="12032" width="9.85546875" style="1"/>
    <col min="12033" max="12033" width="0.85546875" style="1" customWidth="1"/>
    <col min="12034" max="12034" width="57.85546875" style="1" customWidth="1"/>
    <col min="12035" max="12035" width="15.5703125" style="1" customWidth="1"/>
    <col min="12036" max="12039" width="17.5703125" style="1" bestFit="1" customWidth="1"/>
    <col min="12040" max="12040" width="14" style="1" customWidth="1"/>
    <col min="12041" max="12041" width="18.5703125" style="1" customWidth="1"/>
    <col min="12042" max="12042" width="12" style="1" bestFit="1" customWidth="1"/>
    <col min="12043" max="12288" width="9.85546875" style="1"/>
    <col min="12289" max="12289" width="0.85546875" style="1" customWidth="1"/>
    <col min="12290" max="12290" width="57.85546875" style="1" customWidth="1"/>
    <col min="12291" max="12291" width="15.5703125" style="1" customWidth="1"/>
    <col min="12292" max="12295" width="17.5703125" style="1" bestFit="1" customWidth="1"/>
    <col min="12296" max="12296" width="14" style="1" customWidth="1"/>
    <col min="12297" max="12297" width="18.5703125" style="1" customWidth="1"/>
    <col min="12298" max="12298" width="12" style="1" bestFit="1" customWidth="1"/>
    <col min="12299" max="12544" width="9.85546875" style="1"/>
    <col min="12545" max="12545" width="0.85546875" style="1" customWidth="1"/>
    <col min="12546" max="12546" width="57.85546875" style="1" customWidth="1"/>
    <col min="12547" max="12547" width="15.5703125" style="1" customWidth="1"/>
    <col min="12548" max="12551" width="17.5703125" style="1" bestFit="1" customWidth="1"/>
    <col min="12552" max="12552" width="14" style="1" customWidth="1"/>
    <col min="12553" max="12553" width="18.5703125" style="1" customWidth="1"/>
    <col min="12554" max="12554" width="12" style="1" bestFit="1" customWidth="1"/>
    <col min="12555" max="12800" width="9.85546875" style="1"/>
    <col min="12801" max="12801" width="0.85546875" style="1" customWidth="1"/>
    <col min="12802" max="12802" width="57.85546875" style="1" customWidth="1"/>
    <col min="12803" max="12803" width="15.5703125" style="1" customWidth="1"/>
    <col min="12804" max="12807" width="17.5703125" style="1" bestFit="1" customWidth="1"/>
    <col min="12808" max="12808" width="14" style="1" customWidth="1"/>
    <col min="12809" max="12809" width="18.5703125" style="1" customWidth="1"/>
    <col min="12810" max="12810" width="12" style="1" bestFit="1" customWidth="1"/>
    <col min="12811" max="13056" width="9.85546875" style="1"/>
    <col min="13057" max="13057" width="0.85546875" style="1" customWidth="1"/>
    <col min="13058" max="13058" width="57.85546875" style="1" customWidth="1"/>
    <col min="13059" max="13059" width="15.5703125" style="1" customWidth="1"/>
    <col min="13060" max="13063" width="17.5703125" style="1" bestFit="1" customWidth="1"/>
    <col min="13064" max="13064" width="14" style="1" customWidth="1"/>
    <col min="13065" max="13065" width="18.5703125" style="1" customWidth="1"/>
    <col min="13066" max="13066" width="12" style="1" bestFit="1" customWidth="1"/>
    <col min="13067" max="13312" width="9.85546875" style="1"/>
    <col min="13313" max="13313" width="0.85546875" style="1" customWidth="1"/>
    <col min="13314" max="13314" width="57.85546875" style="1" customWidth="1"/>
    <col min="13315" max="13315" width="15.5703125" style="1" customWidth="1"/>
    <col min="13316" max="13319" width="17.5703125" style="1" bestFit="1" customWidth="1"/>
    <col min="13320" max="13320" width="14" style="1" customWidth="1"/>
    <col min="13321" max="13321" width="18.5703125" style="1" customWidth="1"/>
    <col min="13322" max="13322" width="12" style="1" bestFit="1" customWidth="1"/>
    <col min="13323" max="13568" width="9.85546875" style="1"/>
    <col min="13569" max="13569" width="0.85546875" style="1" customWidth="1"/>
    <col min="13570" max="13570" width="57.85546875" style="1" customWidth="1"/>
    <col min="13571" max="13571" width="15.5703125" style="1" customWidth="1"/>
    <col min="13572" max="13575" width="17.5703125" style="1" bestFit="1" customWidth="1"/>
    <col min="13576" max="13576" width="14" style="1" customWidth="1"/>
    <col min="13577" max="13577" width="18.5703125" style="1" customWidth="1"/>
    <col min="13578" max="13578" width="12" style="1" bestFit="1" customWidth="1"/>
    <col min="13579" max="13824" width="9.85546875" style="1"/>
    <col min="13825" max="13825" width="0.85546875" style="1" customWidth="1"/>
    <col min="13826" max="13826" width="57.85546875" style="1" customWidth="1"/>
    <col min="13827" max="13827" width="15.5703125" style="1" customWidth="1"/>
    <col min="13828" max="13831" width="17.5703125" style="1" bestFit="1" customWidth="1"/>
    <col min="13832" max="13832" width="14" style="1" customWidth="1"/>
    <col min="13833" max="13833" width="18.5703125" style="1" customWidth="1"/>
    <col min="13834" max="13834" width="12" style="1" bestFit="1" customWidth="1"/>
    <col min="13835" max="14080" width="9.85546875" style="1"/>
    <col min="14081" max="14081" width="0.85546875" style="1" customWidth="1"/>
    <col min="14082" max="14082" width="57.85546875" style="1" customWidth="1"/>
    <col min="14083" max="14083" width="15.5703125" style="1" customWidth="1"/>
    <col min="14084" max="14087" width="17.5703125" style="1" bestFit="1" customWidth="1"/>
    <col min="14088" max="14088" width="14" style="1" customWidth="1"/>
    <col min="14089" max="14089" width="18.5703125" style="1" customWidth="1"/>
    <col min="14090" max="14090" width="12" style="1" bestFit="1" customWidth="1"/>
    <col min="14091" max="14336" width="9.85546875" style="1"/>
    <col min="14337" max="14337" width="0.85546875" style="1" customWidth="1"/>
    <col min="14338" max="14338" width="57.85546875" style="1" customWidth="1"/>
    <col min="14339" max="14339" width="15.5703125" style="1" customWidth="1"/>
    <col min="14340" max="14343" width="17.5703125" style="1" bestFit="1" customWidth="1"/>
    <col min="14344" max="14344" width="14" style="1" customWidth="1"/>
    <col min="14345" max="14345" width="18.5703125" style="1" customWidth="1"/>
    <col min="14346" max="14346" width="12" style="1" bestFit="1" customWidth="1"/>
    <col min="14347" max="14592" width="9.85546875" style="1"/>
    <col min="14593" max="14593" width="0.85546875" style="1" customWidth="1"/>
    <col min="14594" max="14594" width="57.85546875" style="1" customWidth="1"/>
    <col min="14595" max="14595" width="15.5703125" style="1" customWidth="1"/>
    <col min="14596" max="14599" width="17.5703125" style="1" bestFit="1" customWidth="1"/>
    <col min="14600" max="14600" width="14" style="1" customWidth="1"/>
    <col min="14601" max="14601" width="18.5703125" style="1" customWidth="1"/>
    <col min="14602" max="14602" width="12" style="1" bestFit="1" customWidth="1"/>
    <col min="14603" max="14848" width="9.85546875" style="1"/>
    <col min="14849" max="14849" width="0.85546875" style="1" customWidth="1"/>
    <col min="14850" max="14850" width="57.85546875" style="1" customWidth="1"/>
    <col min="14851" max="14851" width="15.5703125" style="1" customWidth="1"/>
    <col min="14852" max="14855" width="17.5703125" style="1" bestFit="1" customWidth="1"/>
    <col min="14856" max="14856" width="14" style="1" customWidth="1"/>
    <col min="14857" max="14857" width="18.5703125" style="1" customWidth="1"/>
    <col min="14858" max="14858" width="12" style="1" bestFit="1" customWidth="1"/>
    <col min="14859" max="15104" width="9.85546875" style="1"/>
    <col min="15105" max="15105" width="0.85546875" style="1" customWidth="1"/>
    <col min="15106" max="15106" width="57.85546875" style="1" customWidth="1"/>
    <col min="15107" max="15107" width="15.5703125" style="1" customWidth="1"/>
    <col min="15108" max="15111" width="17.5703125" style="1" bestFit="1" customWidth="1"/>
    <col min="15112" max="15112" width="14" style="1" customWidth="1"/>
    <col min="15113" max="15113" width="18.5703125" style="1" customWidth="1"/>
    <col min="15114" max="15114" width="12" style="1" bestFit="1" customWidth="1"/>
    <col min="15115" max="15360" width="9.85546875" style="1"/>
    <col min="15361" max="15361" width="0.85546875" style="1" customWidth="1"/>
    <col min="15362" max="15362" width="57.85546875" style="1" customWidth="1"/>
    <col min="15363" max="15363" width="15.5703125" style="1" customWidth="1"/>
    <col min="15364" max="15367" width="17.5703125" style="1" bestFit="1" customWidth="1"/>
    <col min="15368" max="15368" width="14" style="1" customWidth="1"/>
    <col min="15369" max="15369" width="18.5703125" style="1" customWidth="1"/>
    <col min="15370" max="15370" width="12" style="1" bestFit="1" customWidth="1"/>
    <col min="15371" max="15616" width="9.85546875" style="1"/>
    <col min="15617" max="15617" width="0.85546875" style="1" customWidth="1"/>
    <col min="15618" max="15618" width="57.85546875" style="1" customWidth="1"/>
    <col min="15619" max="15619" width="15.5703125" style="1" customWidth="1"/>
    <col min="15620" max="15623" width="17.5703125" style="1" bestFit="1" customWidth="1"/>
    <col min="15624" max="15624" width="14" style="1" customWidth="1"/>
    <col min="15625" max="15625" width="18.5703125" style="1" customWidth="1"/>
    <col min="15626" max="15626" width="12" style="1" bestFit="1" customWidth="1"/>
    <col min="15627" max="15872" width="9.85546875" style="1"/>
    <col min="15873" max="15873" width="0.85546875" style="1" customWidth="1"/>
    <col min="15874" max="15874" width="57.85546875" style="1" customWidth="1"/>
    <col min="15875" max="15875" width="15.5703125" style="1" customWidth="1"/>
    <col min="15876" max="15879" width="17.5703125" style="1" bestFit="1" customWidth="1"/>
    <col min="15880" max="15880" width="14" style="1" customWidth="1"/>
    <col min="15881" max="15881" width="18.5703125" style="1" customWidth="1"/>
    <col min="15882" max="15882" width="12" style="1" bestFit="1" customWidth="1"/>
    <col min="15883" max="16128" width="9.85546875" style="1"/>
    <col min="16129" max="16129" width="0.85546875" style="1" customWidth="1"/>
    <col min="16130" max="16130" width="57.85546875" style="1" customWidth="1"/>
    <col min="16131" max="16131" width="15.5703125" style="1" customWidth="1"/>
    <col min="16132" max="16135" width="17.5703125" style="1" bestFit="1" customWidth="1"/>
    <col min="16136" max="16136" width="14" style="1" customWidth="1"/>
    <col min="16137" max="16137" width="18.5703125" style="1" customWidth="1"/>
    <col min="16138" max="16138" width="12" style="1" bestFit="1" customWidth="1"/>
    <col min="16139" max="16384" width="9.85546875" style="1"/>
  </cols>
  <sheetData>
    <row r="1" spans="1:10" ht="66.75" customHeight="1" x14ac:dyDescent="0.2">
      <c r="A1" s="33" t="s">
        <v>26</v>
      </c>
      <c r="B1" s="34"/>
      <c r="C1" s="35"/>
      <c r="D1" s="35"/>
      <c r="E1" s="35"/>
      <c r="F1" s="35"/>
      <c r="G1" s="36"/>
    </row>
    <row r="2" spans="1:10" ht="33.75" x14ac:dyDescent="0.2">
      <c r="A2" s="2"/>
      <c r="B2" s="3" t="s">
        <v>0</v>
      </c>
      <c r="C2" s="4" t="s">
        <v>23</v>
      </c>
      <c r="D2" s="5" t="s">
        <v>21</v>
      </c>
      <c r="E2" s="5" t="s">
        <v>22</v>
      </c>
      <c r="F2" s="6" t="s">
        <v>24</v>
      </c>
      <c r="G2" s="5" t="s">
        <v>25</v>
      </c>
    </row>
    <row r="3" spans="1:10" x14ac:dyDescent="0.2">
      <c r="B3" s="7" t="s">
        <v>1</v>
      </c>
      <c r="C3" s="32">
        <f>+C5+C14</f>
        <v>383027904.20000517</v>
      </c>
      <c r="D3" s="10">
        <f>+D5+D14</f>
        <v>16704764515.060001</v>
      </c>
      <c r="E3" s="9">
        <f>+E5+E14</f>
        <v>16698756961.9</v>
      </c>
      <c r="F3" s="10">
        <f>+F5+F14</f>
        <v>389035457.36000586</v>
      </c>
      <c r="G3" s="10">
        <f>+G5+G14</f>
        <v>6007553.1600006819</v>
      </c>
      <c r="H3" s="11"/>
      <c r="I3" s="12"/>
      <c r="J3" s="13"/>
    </row>
    <row r="4" spans="1:10" ht="6.95" customHeight="1" x14ac:dyDescent="0.2">
      <c r="A4" s="7"/>
      <c r="B4" s="8"/>
      <c r="C4" s="14"/>
      <c r="D4" s="15"/>
      <c r="E4" s="14"/>
      <c r="F4" s="16"/>
      <c r="G4" s="16"/>
    </row>
    <row r="5" spans="1:10" ht="11.1" customHeight="1" x14ac:dyDescent="0.2">
      <c r="A5" s="17"/>
      <c r="B5" s="18" t="s">
        <v>2</v>
      </c>
      <c r="C5" s="9">
        <f>SUM(C6:C12)</f>
        <v>216309034.04000521</v>
      </c>
      <c r="D5" s="15">
        <f>SUM(D6:D12)</f>
        <v>16615553563.690001</v>
      </c>
      <c r="E5" s="9">
        <f>SUM(E6:E12)</f>
        <v>16606686908.889999</v>
      </c>
      <c r="F5" s="19">
        <f>C5+D5-E5</f>
        <v>225175688.84000587</v>
      </c>
      <c r="G5" s="19">
        <f>F5-C5</f>
        <v>8866654.8000006676</v>
      </c>
    </row>
    <row r="6" spans="1:10" ht="11.45" customHeight="1" x14ac:dyDescent="0.2">
      <c r="A6" s="17"/>
      <c r="B6" s="20" t="s">
        <v>3</v>
      </c>
      <c r="C6" s="21">
        <v>42160588.310005188</v>
      </c>
      <c r="D6" s="21">
        <v>16514591099.67</v>
      </c>
      <c r="E6" s="21">
        <v>16509727763.559999</v>
      </c>
      <c r="F6" s="21">
        <f>+C6+D6-E6</f>
        <v>47023924.420005798</v>
      </c>
      <c r="G6" s="22">
        <f>+F6-C6</f>
        <v>4863336.1100006104</v>
      </c>
      <c r="H6" s="13"/>
      <c r="I6" s="13"/>
    </row>
    <row r="7" spans="1:10" ht="11.45" customHeight="1" x14ac:dyDescent="0.2">
      <c r="A7" s="17"/>
      <c r="B7" s="20" t="s">
        <v>4</v>
      </c>
      <c r="C7" s="21">
        <v>208928789.66000003</v>
      </c>
      <c r="D7" s="21">
        <v>100962464.02</v>
      </c>
      <c r="E7" s="21">
        <v>96959145.329999998</v>
      </c>
      <c r="F7" s="21">
        <f t="shared" ref="F7:F12" si="0">+C7+D7-E7</f>
        <v>212932108.35000002</v>
      </c>
      <c r="G7" s="21">
        <f t="shared" ref="G7:G12" si="1">+F7-C7</f>
        <v>4003318.6899999976</v>
      </c>
      <c r="H7" s="13"/>
      <c r="I7" s="13"/>
    </row>
    <row r="8" spans="1:10" ht="11.45" customHeight="1" x14ac:dyDescent="0.2">
      <c r="A8" s="17"/>
      <c r="B8" s="20" t="s">
        <v>5</v>
      </c>
      <c r="C8" s="21">
        <v>0</v>
      </c>
      <c r="D8" s="21">
        <v>0</v>
      </c>
      <c r="E8" s="21">
        <v>0</v>
      </c>
      <c r="F8" s="21">
        <f t="shared" si="0"/>
        <v>0</v>
      </c>
      <c r="G8" s="21">
        <f t="shared" si="1"/>
        <v>0</v>
      </c>
      <c r="H8" s="13"/>
      <c r="I8" s="13"/>
    </row>
    <row r="9" spans="1:10" ht="11.45" customHeight="1" x14ac:dyDescent="0.2">
      <c r="A9" s="17"/>
      <c r="B9" s="20" t="s">
        <v>6</v>
      </c>
      <c r="C9" s="21">
        <v>31923442.310000002</v>
      </c>
      <c r="D9" s="21">
        <v>0</v>
      </c>
      <c r="E9" s="21">
        <v>0</v>
      </c>
      <c r="F9" s="21">
        <f t="shared" si="0"/>
        <v>31923442.310000002</v>
      </c>
      <c r="G9" s="21">
        <f t="shared" si="1"/>
        <v>0</v>
      </c>
      <c r="H9" s="13"/>
      <c r="I9" s="13"/>
    </row>
    <row r="10" spans="1:10" ht="11.45" customHeight="1" x14ac:dyDescent="0.2">
      <c r="A10" s="17"/>
      <c r="B10" s="20" t="s">
        <v>7</v>
      </c>
      <c r="C10" s="21">
        <v>0</v>
      </c>
      <c r="D10" s="21">
        <v>0</v>
      </c>
      <c r="E10" s="21">
        <v>0</v>
      </c>
      <c r="F10" s="21">
        <f t="shared" si="0"/>
        <v>0</v>
      </c>
      <c r="G10" s="21">
        <f t="shared" si="1"/>
        <v>0</v>
      </c>
      <c r="H10" s="13"/>
      <c r="I10" s="13"/>
    </row>
    <row r="11" spans="1:10" ht="11.45" customHeight="1" x14ac:dyDescent="0.2">
      <c r="A11" s="17"/>
      <c r="B11" s="20" t="s">
        <v>8</v>
      </c>
      <c r="C11" s="21">
        <v>-66707260.240000002</v>
      </c>
      <c r="D11" s="21">
        <v>0</v>
      </c>
      <c r="E11" s="21">
        <v>0</v>
      </c>
      <c r="F11" s="21">
        <f t="shared" si="0"/>
        <v>-66707260.240000002</v>
      </c>
      <c r="G11" s="21">
        <f t="shared" si="1"/>
        <v>0</v>
      </c>
      <c r="H11" s="13"/>
      <c r="I11" s="13"/>
    </row>
    <row r="12" spans="1:10" ht="11.45" customHeight="1" x14ac:dyDescent="0.2">
      <c r="A12" s="17"/>
      <c r="B12" s="20" t="s">
        <v>9</v>
      </c>
      <c r="C12" s="21">
        <v>3474</v>
      </c>
      <c r="D12" s="21">
        <v>0</v>
      </c>
      <c r="E12" s="21">
        <v>0</v>
      </c>
      <c r="F12" s="21">
        <f t="shared" si="0"/>
        <v>3474</v>
      </c>
      <c r="G12" s="21">
        <f t="shared" si="1"/>
        <v>0</v>
      </c>
      <c r="H12" s="13"/>
      <c r="I12" s="13"/>
    </row>
    <row r="13" spans="1:10" x14ac:dyDescent="0.2">
      <c r="A13" s="17"/>
      <c r="B13" s="20"/>
      <c r="C13" s="23"/>
      <c r="D13" s="15"/>
      <c r="E13" s="23"/>
      <c r="F13" s="15"/>
      <c r="G13" s="15"/>
      <c r="H13" s="13"/>
      <c r="I13" s="13"/>
    </row>
    <row r="14" spans="1:10" x14ac:dyDescent="0.2">
      <c r="A14" s="17"/>
      <c r="B14" s="18" t="s">
        <v>10</v>
      </c>
      <c r="C14" s="9">
        <f>SUM(C15:C23)</f>
        <v>166718870.15999997</v>
      </c>
      <c r="D14" s="10">
        <f>SUM(D15:D23)</f>
        <v>89210951.370000005</v>
      </c>
      <c r="E14" s="9">
        <f>SUM(E15:E23)</f>
        <v>92070053.010000005</v>
      </c>
      <c r="F14" s="10">
        <f>C14+D14-E14</f>
        <v>163859768.51999998</v>
      </c>
      <c r="G14" s="10">
        <f>F14-C14</f>
        <v>-2859101.6399999857</v>
      </c>
      <c r="H14" s="13"/>
      <c r="I14" s="13"/>
    </row>
    <row r="15" spans="1:10" ht="11.45" customHeight="1" x14ac:dyDescent="0.2">
      <c r="A15" s="17"/>
      <c r="B15" s="20" t="s">
        <v>11</v>
      </c>
      <c r="C15" s="21">
        <v>0</v>
      </c>
      <c r="D15" s="21">
        <v>0</v>
      </c>
      <c r="E15" s="21">
        <v>0</v>
      </c>
      <c r="F15" s="21">
        <v>0</v>
      </c>
      <c r="G15" s="21">
        <f>+F15-C15</f>
        <v>0</v>
      </c>
      <c r="H15" s="13"/>
      <c r="I15" s="13"/>
    </row>
    <row r="16" spans="1:10" ht="11.45" customHeight="1" x14ac:dyDescent="0.2">
      <c r="A16" s="17"/>
      <c r="B16" s="20" t="s">
        <v>12</v>
      </c>
      <c r="C16" s="21">
        <v>120238501.01999998</v>
      </c>
      <c r="D16" s="21">
        <v>89210951.370000005</v>
      </c>
      <c r="E16" s="21">
        <v>92070053.010000005</v>
      </c>
      <c r="F16" s="21">
        <v>123681768.98999995</v>
      </c>
      <c r="G16" s="21">
        <f>+F16-C16</f>
        <v>3443267.969999969</v>
      </c>
      <c r="H16" s="13"/>
      <c r="I16" s="13"/>
    </row>
    <row r="17" spans="1:10" ht="11.45" customHeight="1" x14ac:dyDescent="0.2">
      <c r="A17" s="17"/>
      <c r="B17" s="20" t="s">
        <v>13</v>
      </c>
      <c r="C17" s="21">
        <v>45046336.979999997</v>
      </c>
      <c r="D17" s="21">
        <v>0</v>
      </c>
      <c r="E17" s="21">
        <v>0</v>
      </c>
      <c r="F17" s="21">
        <f t="shared" ref="F17:F23" si="2">+C17+D17-E17</f>
        <v>45046336.979999997</v>
      </c>
      <c r="G17" s="21">
        <f t="shared" ref="G17:G22" si="3">+F17-C17</f>
        <v>0</v>
      </c>
      <c r="H17" s="13"/>
      <c r="I17" s="13"/>
    </row>
    <row r="18" spans="1:10" ht="11.45" customHeight="1" x14ac:dyDescent="0.2">
      <c r="A18" s="17"/>
      <c r="B18" s="20" t="s">
        <v>14</v>
      </c>
      <c r="C18" s="21">
        <v>0</v>
      </c>
      <c r="D18" s="21">
        <v>0</v>
      </c>
      <c r="E18" s="21">
        <v>0</v>
      </c>
      <c r="F18" s="21">
        <f t="shared" si="2"/>
        <v>0</v>
      </c>
      <c r="G18" s="21">
        <f t="shared" si="3"/>
        <v>0</v>
      </c>
      <c r="H18" s="13"/>
      <c r="I18" s="13"/>
    </row>
    <row r="19" spans="1:10" ht="11.45" customHeight="1" x14ac:dyDescent="0.2">
      <c r="A19" s="17"/>
      <c r="B19" s="20" t="s">
        <v>15</v>
      </c>
      <c r="C19" s="21">
        <v>0</v>
      </c>
      <c r="D19" s="21">
        <v>0</v>
      </c>
      <c r="E19" s="21">
        <v>0</v>
      </c>
      <c r="F19" s="21">
        <f t="shared" si="2"/>
        <v>0</v>
      </c>
      <c r="G19" s="21">
        <f t="shared" si="3"/>
        <v>0</v>
      </c>
      <c r="H19" s="13"/>
      <c r="I19" s="13"/>
    </row>
    <row r="20" spans="1:10" ht="11.45" customHeight="1" x14ac:dyDescent="0.2">
      <c r="A20" s="17"/>
      <c r="B20" s="20" t="s">
        <v>16</v>
      </c>
      <c r="C20" s="21">
        <v>1.1641532182693481E-9</v>
      </c>
      <c r="D20" s="21">
        <v>0</v>
      </c>
      <c r="E20" s="21">
        <v>0</v>
      </c>
      <c r="F20" s="21">
        <f t="shared" si="2"/>
        <v>1.1641532182693481E-9</v>
      </c>
      <c r="G20" s="21">
        <f t="shared" si="3"/>
        <v>0</v>
      </c>
      <c r="H20" s="13"/>
      <c r="I20" s="13"/>
    </row>
    <row r="21" spans="1:10" ht="11.45" customHeight="1" x14ac:dyDescent="0.2">
      <c r="A21" s="17"/>
      <c r="B21" s="20" t="s">
        <v>17</v>
      </c>
      <c r="C21" s="21">
        <v>1434032.1600000001</v>
      </c>
      <c r="D21" s="21">
        <v>0</v>
      </c>
      <c r="E21" s="21">
        <v>0</v>
      </c>
      <c r="F21" s="21">
        <f t="shared" si="2"/>
        <v>1434032.1600000001</v>
      </c>
      <c r="G21" s="21">
        <f t="shared" si="3"/>
        <v>0</v>
      </c>
      <c r="H21" s="13"/>
      <c r="I21" s="13"/>
    </row>
    <row r="22" spans="1:10" ht="11.45" customHeight="1" x14ac:dyDescent="0.2">
      <c r="A22" s="17"/>
      <c r="B22" s="20" t="s">
        <v>18</v>
      </c>
      <c r="C22" s="21">
        <v>0</v>
      </c>
      <c r="D22" s="21">
        <v>0</v>
      </c>
      <c r="E22" s="21">
        <v>0</v>
      </c>
      <c r="F22" s="21">
        <f t="shared" si="2"/>
        <v>0</v>
      </c>
      <c r="G22" s="21">
        <f t="shared" si="3"/>
        <v>0</v>
      </c>
      <c r="H22" s="13"/>
      <c r="I22" s="13"/>
    </row>
    <row r="23" spans="1:10" ht="11.45" customHeight="1" x14ac:dyDescent="0.2">
      <c r="A23" s="17"/>
      <c r="B23" s="20" t="s">
        <v>19</v>
      </c>
      <c r="C23" s="21">
        <v>0</v>
      </c>
      <c r="D23" s="21">
        <v>0</v>
      </c>
      <c r="E23" s="21">
        <v>0</v>
      </c>
      <c r="F23" s="21">
        <f t="shared" si="2"/>
        <v>0</v>
      </c>
      <c r="G23" s="21">
        <f>+F23-C23</f>
        <v>0</v>
      </c>
      <c r="H23" s="13"/>
      <c r="I23" s="13"/>
    </row>
    <row r="24" spans="1:10" x14ac:dyDescent="0.2">
      <c r="A24" s="24"/>
      <c r="B24" s="25"/>
      <c r="C24" s="26"/>
      <c r="D24" s="27"/>
      <c r="E24" s="26"/>
      <c r="F24" s="27"/>
      <c r="G24" s="27"/>
      <c r="H24" s="13"/>
    </row>
    <row r="25" spans="1:10" ht="5.45" customHeight="1" x14ac:dyDescent="0.2"/>
    <row r="26" spans="1:10" ht="15.6" customHeight="1" x14ac:dyDescent="0.2">
      <c r="B26" s="37" t="s">
        <v>20</v>
      </c>
      <c r="C26" s="37"/>
      <c r="D26" s="37"/>
      <c r="E26" s="37"/>
      <c r="F26" s="37"/>
      <c r="G26" s="37"/>
    </row>
    <row r="28" spans="1:10" x14ac:dyDescent="0.2">
      <c r="J28" s="11"/>
    </row>
    <row r="29" spans="1:10" x14ac:dyDescent="0.2">
      <c r="D29" s="11"/>
      <c r="E29" s="11"/>
    </row>
    <row r="36" spans="3:7" x14ac:dyDescent="0.2">
      <c r="C36" s="28"/>
      <c r="D36" s="28"/>
      <c r="E36" s="29"/>
      <c r="F36" s="28"/>
      <c r="G36" s="28"/>
    </row>
    <row r="39" spans="3:7" x14ac:dyDescent="0.2">
      <c r="C39" s="28"/>
      <c r="D39" s="28"/>
      <c r="E39" s="29"/>
      <c r="F39" s="28"/>
      <c r="G39" s="28"/>
    </row>
    <row r="40" spans="3:7" x14ac:dyDescent="0.2">
      <c r="E40" s="30"/>
    </row>
    <row r="41" spans="3:7" x14ac:dyDescent="0.2">
      <c r="C41" s="31"/>
      <c r="D41" s="31"/>
      <c r="E41" s="31"/>
      <c r="F41" s="31"/>
      <c r="G41" s="31"/>
    </row>
  </sheetData>
  <sheetProtection formatCells="0" formatColumns="0" formatRows="0" autoFilter="0"/>
  <mergeCells count="2">
    <mergeCell ref="A1:G1"/>
    <mergeCell ref="B26:G26"/>
  </mergeCells>
  <printOptions horizontalCentered="1"/>
  <pageMargins left="0.70866141732283472" right="0.70866141732283472" top="1.1417322834645669" bottom="0.74803149606299213" header="0.31496062992125984" footer="0.31496062992125984"/>
  <pageSetup paperSize="9" scale="59" orientation="portrait" r:id="rId1"/>
  <ignoredErrors>
    <ignoredError sqref="F6:G15 F17:G23 G1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Gámez Gonzalez</dc:creator>
  <cp:lastModifiedBy>María Isabel Gámez Gonzalez</cp:lastModifiedBy>
  <cp:lastPrinted>2021-10-25T15:16:14Z</cp:lastPrinted>
  <dcterms:created xsi:type="dcterms:W3CDTF">2021-04-24T05:39:37Z</dcterms:created>
  <dcterms:modified xsi:type="dcterms:W3CDTF">2022-04-30T05:38:28Z</dcterms:modified>
</cp:coreProperties>
</file>