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amezg\Desktop\respaldo igamezg\SMAOT 2022\3.- COVEG\ESTADOS FINANCIEROS\1ER TRIMESTRE\ASEG\"/>
    </mc:Choice>
  </mc:AlternateContent>
  <xr:revisionPtr revIDLastSave="0" documentId="13_ncr:1_{66CFD48D-AA38-49E9-9FE1-CED149F19671}" xr6:coauthVersionLast="47" xr6:coauthVersionMax="47" xr10:uidLastSave="{00000000-0000-0000-0000-000000000000}"/>
  <bookViews>
    <workbookView xWindow="-120" yWindow="-120" windowWidth="20730" windowHeight="11160" xr2:uid="{237693F9-F5B1-4B11-8678-CCE959EA622A}"/>
  </bookViews>
  <sheets>
    <sheet name="ECSF" sheetId="1" r:id="rId1"/>
  </sheets>
  <definedNames>
    <definedName name="_xlnm._FilterDatabase" localSheetId="0" hidden="1">ECSF!$A$2:$C$58</definedName>
    <definedName name="Abr">#REF!</definedName>
    <definedName name="_xlnm.Print_Area" localSheetId="0">ECSF!$A$1:$C$67</definedName>
    <definedName name="CtasAdmas3">#REF!</definedName>
    <definedName name="dddd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C25" i="1"/>
  <c r="C24" i="1" s="1"/>
  <c r="C43" i="1"/>
  <c r="B49" i="1"/>
  <c r="B43" i="1" s="1"/>
  <c r="B25" i="1"/>
  <c r="C56" i="1"/>
  <c r="B35" i="1"/>
  <c r="B13" i="1"/>
  <c r="B3" i="1" s="1"/>
  <c r="C4" i="1"/>
  <c r="C3" i="1" s="1"/>
  <c r="B24" i="1" l="1"/>
</calcChain>
</file>

<file path=xl/sharedStrings.xml><?xml version="1.0" encoding="utf-8"?>
<sst xmlns="http://schemas.openxmlformats.org/spreadsheetml/2006/main" count="54" uniqueCount="54">
  <si>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</si>
  <si>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</si>
  <si>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</si>
  <si>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</si>
  <si>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</si>
  <si>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</si>
  <si>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</si>
  <si>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</si>
  <si>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</si>
  <si>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</si>
  <si>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</si>
  <si>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</si>
  <si>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</si>
  <si>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</si>
  <si>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</si>
  <si>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</si>
  <si>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</si>
  <si>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</si>
  <si>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</si>
  <si>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</si>
  <si>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</si>
  <si>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</si>
  <si>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</si>
  <si>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</si>
  <si>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</si>
  <si>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</si>
  <si>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</si>
  <si>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</si>
  <si>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</si>
  <si>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</si>
  <si>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</si>
  <si>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</si>
  <si>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</si>
  <si>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</si>
  <si>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</si>
  <si>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</si>
  <si>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</si>
  <si>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</si>
  <si>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</si>
  <si>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</si>
  <si>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</si>
  <si>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</si>
  <si>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</si>
  <si>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</si>
  <si>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</si>
  <si>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</si>
  <si>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</si>
  <si>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</si>
  <si>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</si>
  <si>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</si>
  <si>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</si>
  <si>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</si>
  <si>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Bajo protesta de decir verdad declaramos que los Estados Financieros y sus notas, son razonablemente correctos y son responsabilidad del emisor. </t>
  </si>
  <si>
    <t xml:space="preserve">
COMISIÓN DE VIVIENDA DEL ESTADO DE GUANAJUATO                                                                                                                                                                                                            Estado de Cambios en la Situación Financiera                                                                                                                                                                                                                      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</si>
</sst>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5" fillId="0" borderId="0" xfId="1" applyFont="1" applyAlignment="1" applyProtection="1">
      <alignment vertical="top"/>
      <protection locked="0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top"/>
      <protection locked="0"/>
    </xf>
    <xf numFmtId="0" fontId="4" fillId="0" borderId="6" xfId="1" applyFont="1" applyBorder="1" applyAlignment="1">
      <alignment vertical="top" wrapText="1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4" fillId="0" borderId="7" xfId="2" applyNumberFormat="1" applyFont="1" applyFill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6" fillId="0" borderId="6" xfId="1" applyFont="1" applyBorder="1" applyAlignment="1">
      <alignment vertical="top" wrapText="1"/>
    </xf>
    <xf numFmtId="164" fontId="5" fillId="0" borderId="0" xfId="1" applyNumberFormat="1" applyFont="1" applyAlignment="1" applyProtection="1">
      <alignment vertical="top"/>
      <protection locked="0"/>
    </xf>
    <xf numFmtId="0" fontId="5" fillId="0" borderId="6" xfId="1" applyFont="1" applyBorder="1" applyAlignment="1">
      <alignment horizontal="left" vertical="top" wrapText="1"/>
    </xf>
    <xf numFmtId="164" fontId="5" fillId="0" borderId="0" xfId="2" applyNumberFormat="1" applyFont="1" applyFill="1" applyBorder="1" applyAlignment="1" applyProtection="1">
      <alignment vertical="top" wrapText="1"/>
      <protection locked="0"/>
    </xf>
    <xf numFmtId="164" fontId="5" fillId="0" borderId="7" xfId="2" applyNumberFormat="1" applyFont="1" applyFill="1" applyBorder="1" applyAlignment="1" applyProtection="1">
      <alignment vertical="top" wrapText="1"/>
      <protection locked="0"/>
    </xf>
    <xf numFmtId="0" fontId="5" fillId="0" borderId="6" xfId="1" applyFont="1" applyBorder="1" applyAlignment="1">
      <alignment vertical="top" wrapText="1"/>
    </xf>
    <xf numFmtId="164" fontId="7" fillId="0" borderId="0" xfId="2" applyNumberFormat="1" applyFont="1" applyFill="1" applyBorder="1" applyAlignment="1" applyProtection="1">
      <alignment vertical="top" wrapText="1"/>
      <protection locked="0"/>
    </xf>
    <xf numFmtId="3" fontId="5" fillId="3" borderId="0" xfId="3" applyNumberFormat="1" applyFont="1" applyFill="1" applyBorder="1" applyAlignment="1" applyProtection="1">
      <alignment horizontal="right" vertical="top" wrapText="1"/>
    </xf>
    <xf numFmtId="0" fontId="6" fillId="0" borderId="6" xfId="1" applyFont="1" applyBorder="1" applyAlignment="1">
      <alignment wrapText="1"/>
    </xf>
    <xf numFmtId="164" fontId="4" fillId="0" borderId="0" xfId="2" applyNumberFormat="1" applyFont="1" applyFill="1" applyBorder="1" applyAlignment="1" applyProtection="1">
      <alignment wrapText="1"/>
      <protection locked="0"/>
    </xf>
    <xf numFmtId="164" fontId="5" fillId="0" borderId="0" xfId="1" applyNumberFormat="1" applyFont="1" applyProtection="1">
      <protection locked="0"/>
    </xf>
    <xf numFmtId="0" fontId="5" fillId="0" borderId="0" xfId="1" applyFont="1" applyProtection="1"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5" fillId="0" borderId="8" xfId="1" applyFont="1" applyBorder="1" applyAlignment="1">
      <alignment horizontal="left" vertical="top" wrapText="1"/>
    </xf>
    <xf numFmtId="164" fontId="5" fillId="0" borderId="9" xfId="2" applyNumberFormat="1" applyFont="1" applyFill="1" applyBorder="1" applyAlignment="1" applyProtection="1">
      <alignment vertical="top" wrapText="1"/>
      <protection locked="0"/>
    </xf>
    <xf numFmtId="0" fontId="5" fillId="0" borderId="0" xfId="1" applyFont="1" applyAlignment="1">
      <alignment vertical="top" wrapText="1"/>
    </xf>
    <xf numFmtId="4" fontId="5" fillId="0" borderId="0" xfId="1" applyNumberFormat="1" applyFont="1" applyAlignment="1">
      <alignment vertical="top"/>
    </xf>
    <xf numFmtId="0" fontId="5" fillId="0" borderId="0" xfId="1" applyFont="1" applyAlignment="1" applyProtection="1">
      <alignment vertical="top" wrapText="1"/>
      <protection locked="0"/>
    </xf>
    <xf numFmtId="164" fontId="7" fillId="0" borderId="7" xfId="2" applyNumberFormat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4" applyFont="1" applyAlignment="1">
      <alignment horizontal="left" wrapText="1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164" fontId="4" fillId="0" borderId="7" xfId="2" applyNumberFormat="1" applyFont="1" applyFill="1" applyBorder="1" applyAlignment="1" applyProtection="1">
      <alignment wrapText="1"/>
      <protection locked="0"/>
    </xf>
    <xf numFmtId="164" fontId="5" fillId="0" borderId="11" xfId="2" applyNumberFormat="1" applyFont="1" applyFill="1" applyBorder="1" applyAlignment="1" applyProtection="1">
      <alignment vertical="top" wrapText="1"/>
      <protection locked="0"/>
    </xf>
  </cellXfs>
  <cellStyles count="5">
    <cellStyle name="Millares 2" xfId="2" xr:uid="{1AF0A80B-A4CA-41EC-B4B2-50135159A2FD}"/>
    <cellStyle name="Millares 4" xfId="3" xr:uid="{6DD84762-7D72-4BB0-B4CF-3A4984BD383D}"/>
    <cellStyle name="Normal" xfId="0" builtinId="0"/>
    <cellStyle name="Normal 2 2" xfId="1" xr:uid="{D4B02A41-2593-4335-A4BF-C88554F88E7E}"/>
    <cellStyle name="Normal 7" xfId="4" xr:uid="{9BFD4384-4823-4E05-8EE3-A0BEF74AF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62</xdr:row>
      <xdr:rowOff>133350</xdr:rowOff>
    </xdr:from>
    <xdr:to>
      <xdr:col>3</xdr:col>
      <xdr:colOff>180975</xdr:colOff>
      <xdr:row>74</xdr:row>
      <xdr:rowOff>37898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F4FD2F-28AA-4369-84EA-BD46D0141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9686925"/>
          <a:ext cx="7477124" cy="1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05C5-BA69-4646-9BE4-A462DC6C953C}">
  <sheetPr codeName="Hoja10"/>
  <dimension ref="A1:G60"/>
  <sheetViews>
    <sheetView showGridLines="0" tabSelected="1" topLeftCell="A68" zoomScaleNormal="100" zoomScaleSheetLayoutView="80" workbookViewId="0">
      <selection activeCell="C86" sqref="C86"/>
    </sheetView>
  </sheetViews>
  <sheetFormatPr baseColWidth="10" defaultColWidth="9.85546875" defaultRowHeight="11.25" x14ac:dyDescent="0.25"/>
  <cols>
    <col min="1" max="1" width="65.140625" style="29" customWidth="1"/>
    <col min="2" max="2" width="22.7109375" style="29" customWidth="1"/>
    <col min="3" max="3" width="22.7109375" style="24" customWidth="1"/>
    <col min="4" max="4" width="14.140625" style="1" bestFit="1" customWidth="1"/>
    <col min="5" max="5" width="13" style="1" customWidth="1"/>
    <col min="6" max="7" width="13.85546875" style="1" customWidth="1"/>
    <col min="8" max="256" width="9.85546875" style="1"/>
    <col min="257" max="257" width="65.140625" style="1" customWidth="1"/>
    <col min="258" max="259" width="22.7109375" style="1" customWidth="1"/>
    <col min="260" max="260" width="14.140625" style="1" bestFit="1" customWidth="1"/>
    <col min="261" max="261" width="13" style="1" customWidth="1"/>
    <col min="262" max="263" width="13.85546875" style="1" customWidth="1"/>
    <col min="264" max="512" width="9.85546875" style="1"/>
    <col min="513" max="513" width="65.140625" style="1" customWidth="1"/>
    <col min="514" max="515" width="22.7109375" style="1" customWidth="1"/>
    <col min="516" max="516" width="14.140625" style="1" bestFit="1" customWidth="1"/>
    <col min="517" max="517" width="13" style="1" customWidth="1"/>
    <col min="518" max="519" width="13.85546875" style="1" customWidth="1"/>
    <col min="520" max="768" width="9.85546875" style="1"/>
    <col min="769" max="769" width="65.140625" style="1" customWidth="1"/>
    <col min="770" max="771" width="22.7109375" style="1" customWidth="1"/>
    <col min="772" max="772" width="14.140625" style="1" bestFit="1" customWidth="1"/>
    <col min="773" max="773" width="13" style="1" customWidth="1"/>
    <col min="774" max="775" width="13.85546875" style="1" customWidth="1"/>
    <col min="776" max="1024" width="9.85546875" style="1"/>
    <col min="1025" max="1025" width="65.140625" style="1" customWidth="1"/>
    <col min="1026" max="1027" width="22.7109375" style="1" customWidth="1"/>
    <col min="1028" max="1028" width="14.140625" style="1" bestFit="1" customWidth="1"/>
    <col min="1029" max="1029" width="13" style="1" customWidth="1"/>
    <col min="1030" max="1031" width="13.85546875" style="1" customWidth="1"/>
    <col min="1032" max="1280" width="9.85546875" style="1"/>
    <col min="1281" max="1281" width="65.140625" style="1" customWidth="1"/>
    <col min="1282" max="1283" width="22.7109375" style="1" customWidth="1"/>
    <col min="1284" max="1284" width="14.140625" style="1" bestFit="1" customWidth="1"/>
    <col min="1285" max="1285" width="13" style="1" customWidth="1"/>
    <col min="1286" max="1287" width="13.85546875" style="1" customWidth="1"/>
    <col min="1288" max="1536" width="9.85546875" style="1"/>
    <col min="1537" max="1537" width="65.140625" style="1" customWidth="1"/>
    <col min="1538" max="1539" width="22.7109375" style="1" customWidth="1"/>
    <col min="1540" max="1540" width="14.140625" style="1" bestFit="1" customWidth="1"/>
    <col min="1541" max="1541" width="13" style="1" customWidth="1"/>
    <col min="1542" max="1543" width="13.85546875" style="1" customWidth="1"/>
    <col min="1544" max="1792" width="9.85546875" style="1"/>
    <col min="1793" max="1793" width="65.140625" style="1" customWidth="1"/>
    <col min="1794" max="1795" width="22.7109375" style="1" customWidth="1"/>
    <col min="1796" max="1796" width="14.140625" style="1" bestFit="1" customWidth="1"/>
    <col min="1797" max="1797" width="13" style="1" customWidth="1"/>
    <col min="1798" max="1799" width="13.85546875" style="1" customWidth="1"/>
    <col min="1800" max="2048" width="9.85546875" style="1"/>
    <col min="2049" max="2049" width="65.140625" style="1" customWidth="1"/>
    <col min="2050" max="2051" width="22.7109375" style="1" customWidth="1"/>
    <col min="2052" max="2052" width="14.140625" style="1" bestFit="1" customWidth="1"/>
    <col min="2053" max="2053" width="13" style="1" customWidth="1"/>
    <col min="2054" max="2055" width="13.85546875" style="1" customWidth="1"/>
    <col min="2056" max="2304" width="9.85546875" style="1"/>
    <col min="2305" max="2305" width="65.140625" style="1" customWidth="1"/>
    <col min="2306" max="2307" width="22.7109375" style="1" customWidth="1"/>
    <col min="2308" max="2308" width="14.140625" style="1" bestFit="1" customWidth="1"/>
    <col min="2309" max="2309" width="13" style="1" customWidth="1"/>
    <col min="2310" max="2311" width="13.85546875" style="1" customWidth="1"/>
    <col min="2312" max="2560" width="9.85546875" style="1"/>
    <col min="2561" max="2561" width="65.140625" style="1" customWidth="1"/>
    <col min="2562" max="2563" width="22.7109375" style="1" customWidth="1"/>
    <col min="2564" max="2564" width="14.140625" style="1" bestFit="1" customWidth="1"/>
    <col min="2565" max="2565" width="13" style="1" customWidth="1"/>
    <col min="2566" max="2567" width="13.85546875" style="1" customWidth="1"/>
    <col min="2568" max="2816" width="9.85546875" style="1"/>
    <col min="2817" max="2817" width="65.140625" style="1" customWidth="1"/>
    <col min="2818" max="2819" width="22.7109375" style="1" customWidth="1"/>
    <col min="2820" max="2820" width="14.140625" style="1" bestFit="1" customWidth="1"/>
    <col min="2821" max="2821" width="13" style="1" customWidth="1"/>
    <col min="2822" max="2823" width="13.85546875" style="1" customWidth="1"/>
    <col min="2824" max="3072" width="9.85546875" style="1"/>
    <col min="3073" max="3073" width="65.140625" style="1" customWidth="1"/>
    <col min="3074" max="3075" width="22.7109375" style="1" customWidth="1"/>
    <col min="3076" max="3076" width="14.140625" style="1" bestFit="1" customWidth="1"/>
    <col min="3077" max="3077" width="13" style="1" customWidth="1"/>
    <col min="3078" max="3079" width="13.85546875" style="1" customWidth="1"/>
    <col min="3080" max="3328" width="9.85546875" style="1"/>
    <col min="3329" max="3329" width="65.140625" style="1" customWidth="1"/>
    <col min="3330" max="3331" width="22.7109375" style="1" customWidth="1"/>
    <col min="3332" max="3332" width="14.140625" style="1" bestFit="1" customWidth="1"/>
    <col min="3333" max="3333" width="13" style="1" customWidth="1"/>
    <col min="3334" max="3335" width="13.85546875" style="1" customWidth="1"/>
    <col min="3336" max="3584" width="9.85546875" style="1"/>
    <col min="3585" max="3585" width="65.140625" style="1" customWidth="1"/>
    <col min="3586" max="3587" width="22.7109375" style="1" customWidth="1"/>
    <col min="3588" max="3588" width="14.140625" style="1" bestFit="1" customWidth="1"/>
    <col min="3589" max="3589" width="13" style="1" customWidth="1"/>
    <col min="3590" max="3591" width="13.85546875" style="1" customWidth="1"/>
    <col min="3592" max="3840" width="9.85546875" style="1"/>
    <col min="3841" max="3841" width="65.140625" style="1" customWidth="1"/>
    <col min="3842" max="3843" width="22.7109375" style="1" customWidth="1"/>
    <col min="3844" max="3844" width="14.140625" style="1" bestFit="1" customWidth="1"/>
    <col min="3845" max="3845" width="13" style="1" customWidth="1"/>
    <col min="3846" max="3847" width="13.85546875" style="1" customWidth="1"/>
    <col min="3848" max="4096" width="9.85546875" style="1"/>
    <col min="4097" max="4097" width="65.140625" style="1" customWidth="1"/>
    <col min="4098" max="4099" width="22.7109375" style="1" customWidth="1"/>
    <col min="4100" max="4100" width="14.140625" style="1" bestFit="1" customWidth="1"/>
    <col min="4101" max="4101" width="13" style="1" customWidth="1"/>
    <col min="4102" max="4103" width="13.85546875" style="1" customWidth="1"/>
    <col min="4104" max="4352" width="9.85546875" style="1"/>
    <col min="4353" max="4353" width="65.140625" style="1" customWidth="1"/>
    <col min="4354" max="4355" width="22.7109375" style="1" customWidth="1"/>
    <col min="4356" max="4356" width="14.140625" style="1" bestFit="1" customWidth="1"/>
    <col min="4357" max="4357" width="13" style="1" customWidth="1"/>
    <col min="4358" max="4359" width="13.85546875" style="1" customWidth="1"/>
    <col min="4360" max="4608" width="9.85546875" style="1"/>
    <col min="4609" max="4609" width="65.140625" style="1" customWidth="1"/>
    <col min="4610" max="4611" width="22.7109375" style="1" customWidth="1"/>
    <col min="4612" max="4612" width="14.140625" style="1" bestFit="1" customWidth="1"/>
    <col min="4613" max="4613" width="13" style="1" customWidth="1"/>
    <col min="4614" max="4615" width="13.85546875" style="1" customWidth="1"/>
    <col min="4616" max="4864" width="9.85546875" style="1"/>
    <col min="4865" max="4865" width="65.140625" style="1" customWidth="1"/>
    <col min="4866" max="4867" width="22.7109375" style="1" customWidth="1"/>
    <col min="4868" max="4868" width="14.140625" style="1" bestFit="1" customWidth="1"/>
    <col min="4869" max="4869" width="13" style="1" customWidth="1"/>
    <col min="4870" max="4871" width="13.85546875" style="1" customWidth="1"/>
    <col min="4872" max="5120" width="9.85546875" style="1"/>
    <col min="5121" max="5121" width="65.140625" style="1" customWidth="1"/>
    <col min="5122" max="5123" width="22.7109375" style="1" customWidth="1"/>
    <col min="5124" max="5124" width="14.140625" style="1" bestFit="1" customWidth="1"/>
    <col min="5125" max="5125" width="13" style="1" customWidth="1"/>
    <col min="5126" max="5127" width="13.85546875" style="1" customWidth="1"/>
    <col min="5128" max="5376" width="9.85546875" style="1"/>
    <col min="5377" max="5377" width="65.140625" style="1" customWidth="1"/>
    <col min="5378" max="5379" width="22.7109375" style="1" customWidth="1"/>
    <col min="5380" max="5380" width="14.140625" style="1" bestFit="1" customWidth="1"/>
    <col min="5381" max="5381" width="13" style="1" customWidth="1"/>
    <col min="5382" max="5383" width="13.85546875" style="1" customWidth="1"/>
    <col min="5384" max="5632" width="9.85546875" style="1"/>
    <col min="5633" max="5633" width="65.140625" style="1" customWidth="1"/>
    <col min="5634" max="5635" width="22.7109375" style="1" customWidth="1"/>
    <col min="5636" max="5636" width="14.140625" style="1" bestFit="1" customWidth="1"/>
    <col min="5637" max="5637" width="13" style="1" customWidth="1"/>
    <col min="5638" max="5639" width="13.85546875" style="1" customWidth="1"/>
    <col min="5640" max="5888" width="9.85546875" style="1"/>
    <col min="5889" max="5889" width="65.140625" style="1" customWidth="1"/>
    <col min="5890" max="5891" width="22.7109375" style="1" customWidth="1"/>
    <col min="5892" max="5892" width="14.140625" style="1" bestFit="1" customWidth="1"/>
    <col min="5893" max="5893" width="13" style="1" customWidth="1"/>
    <col min="5894" max="5895" width="13.85546875" style="1" customWidth="1"/>
    <col min="5896" max="6144" width="9.85546875" style="1"/>
    <col min="6145" max="6145" width="65.140625" style="1" customWidth="1"/>
    <col min="6146" max="6147" width="22.7109375" style="1" customWidth="1"/>
    <col min="6148" max="6148" width="14.140625" style="1" bestFit="1" customWidth="1"/>
    <col min="6149" max="6149" width="13" style="1" customWidth="1"/>
    <col min="6150" max="6151" width="13.85546875" style="1" customWidth="1"/>
    <col min="6152" max="6400" width="9.85546875" style="1"/>
    <col min="6401" max="6401" width="65.140625" style="1" customWidth="1"/>
    <col min="6402" max="6403" width="22.7109375" style="1" customWidth="1"/>
    <col min="6404" max="6404" width="14.140625" style="1" bestFit="1" customWidth="1"/>
    <col min="6405" max="6405" width="13" style="1" customWidth="1"/>
    <col min="6406" max="6407" width="13.85546875" style="1" customWidth="1"/>
    <col min="6408" max="6656" width="9.85546875" style="1"/>
    <col min="6657" max="6657" width="65.140625" style="1" customWidth="1"/>
    <col min="6658" max="6659" width="22.7109375" style="1" customWidth="1"/>
    <col min="6660" max="6660" width="14.140625" style="1" bestFit="1" customWidth="1"/>
    <col min="6661" max="6661" width="13" style="1" customWidth="1"/>
    <col min="6662" max="6663" width="13.85546875" style="1" customWidth="1"/>
    <col min="6664" max="6912" width="9.85546875" style="1"/>
    <col min="6913" max="6913" width="65.140625" style="1" customWidth="1"/>
    <col min="6914" max="6915" width="22.7109375" style="1" customWidth="1"/>
    <col min="6916" max="6916" width="14.140625" style="1" bestFit="1" customWidth="1"/>
    <col min="6917" max="6917" width="13" style="1" customWidth="1"/>
    <col min="6918" max="6919" width="13.85546875" style="1" customWidth="1"/>
    <col min="6920" max="7168" width="9.85546875" style="1"/>
    <col min="7169" max="7169" width="65.140625" style="1" customWidth="1"/>
    <col min="7170" max="7171" width="22.7109375" style="1" customWidth="1"/>
    <col min="7172" max="7172" width="14.140625" style="1" bestFit="1" customWidth="1"/>
    <col min="7173" max="7173" width="13" style="1" customWidth="1"/>
    <col min="7174" max="7175" width="13.85546875" style="1" customWidth="1"/>
    <col min="7176" max="7424" width="9.85546875" style="1"/>
    <col min="7425" max="7425" width="65.140625" style="1" customWidth="1"/>
    <col min="7426" max="7427" width="22.7109375" style="1" customWidth="1"/>
    <col min="7428" max="7428" width="14.140625" style="1" bestFit="1" customWidth="1"/>
    <col min="7429" max="7429" width="13" style="1" customWidth="1"/>
    <col min="7430" max="7431" width="13.85546875" style="1" customWidth="1"/>
    <col min="7432" max="7680" width="9.85546875" style="1"/>
    <col min="7681" max="7681" width="65.140625" style="1" customWidth="1"/>
    <col min="7682" max="7683" width="22.7109375" style="1" customWidth="1"/>
    <col min="7684" max="7684" width="14.140625" style="1" bestFit="1" customWidth="1"/>
    <col min="7685" max="7685" width="13" style="1" customWidth="1"/>
    <col min="7686" max="7687" width="13.85546875" style="1" customWidth="1"/>
    <col min="7688" max="7936" width="9.85546875" style="1"/>
    <col min="7937" max="7937" width="65.140625" style="1" customWidth="1"/>
    <col min="7938" max="7939" width="22.7109375" style="1" customWidth="1"/>
    <col min="7940" max="7940" width="14.140625" style="1" bestFit="1" customWidth="1"/>
    <col min="7941" max="7941" width="13" style="1" customWidth="1"/>
    <col min="7942" max="7943" width="13.85546875" style="1" customWidth="1"/>
    <col min="7944" max="8192" width="9.85546875" style="1"/>
    <col min="8193" max="8193" width="65.140625" style="1" customWidth="1"/>
    <col min="8194" max="8195" width="22.7109375" style="1" customWidth="1"/>
    <col min="8196" max="8196" width="14.140625" style="1" bestFit="1" customWidth="1"/>
    <col min="8197" max="8197" width="13" style="1" customWidth="1"/>
    <col min="8198" max="8199" width="13.85546875" style="1" customWidth="1"/>
    <col min="8200" max="8448" width="9.85546875" style="1"/>
    <col min="8449" max="8449" width="65.140625" style="1" customWidth="1"/>
    <col min="8450" max="8451" width="22.7109375" style="1" customWidth="1"/>
    <col min="8452" max="8452" width="14.140625" style="1" bestFit="1" customWidth="1"/>
    <col min="8453" max="8453" width="13" style="1" customWidth="1"/>
    <col min="8454" max="8455" width="13.85546875" style="1" customWidth="1"/>
    <col min="8456" max="8704" width="9.85546875" style="1"/>
    <col min="8705" max="8705" width="65.140625" style="1" customWidth="1"/>
    <col min="8706" max="8707" width="22.7109375" style="1" customWidth="1"/>
    <col min="8708" max="8708" width="14.140625" style="1" bestFit="1" customWidth="1"/>
    <col min="8709" max="8709" width="13" style="1" customWidth="1"/>
    <col min="8710" max="8711" width="13.85546875" style="1" customWidth="1"/>
    <col min="8712" max="8960" width="9.85546875" style="1"/>
    <col min="8961" max="8961" width="65.140625" style="1" customWidth="1"/>
    <col min="8962" max="8963" width="22.7109375" style="1" customWidth="1"/>
    <col min="8964" max="8964" width="14.140625" style="1" bestFit="1" customWidth="1"/>
    <col min="8965" max="8965" width="13" style="1" customWidth="1"/>
    <col min="8966" max="8967" width="13.85546875" style="1" customWidth="1"/>
    <col min="8968" max="9216" width="9.85546875" style="1"/>
    <col min="9217" max="9217" width="65.140625" style="1" customWidth="1"/>
    <col min="9218" max="9219" width="22.7109375" style="1" customWidth="1"/>
    <col min="9220" max="9220" width="14.140625" style="1" bestFit="1" customWidth="1"/>
    <col min="9221" max="9221" width="13" style="1" customWidth="1"/>
    <col min="9222" max="9223" width="13.85546875" style="1" customWidth="1"/>
    <col min="9224" max="9472" width="9.85546875" style="1"/>
    <col min="9473" max="9473" width="65.140625" style="1" customWidth="1"/>
    <col min="9474" max="9475" width="22.7109375" style="1" customWidth="1"/>
    <col min="9476" max="9476" width="14.140625" style="1" bestFit="1" customWidth="1"/>
    <col min="9477" max="9477" width="13" style="1" customWidth="1"/>
    <col min="9478" max="9479" width="13.85546875" style="1" customWidth="1"/>
    <col min="9480" max="9728" width="9.85546875" style="1"/>
    <col min="9729" max="9729" width="65.140625" style="1" customWidth="1"/>
    <col min="9730" max="9731" width="22.7109375" style="1" customWidth="1"/>
    <col min="9732" max="9732" width="14.140625" style="1" bestFit="1" customWidth="1"/>
    <col min="9733" max="9733" width="13" style="1" customWidth="1"/>
    <col min="9734" max="9735" width="13.85546875" style="1" customWidth="1"/>
    <col min="9736" max="9984" width="9.85546875" style="1"/>
    <col min="9985" max="9985" width="65.140625" style="1" customWidth="1"/>
    <col min="9986" max="9987" width="22.7109375" style="1" customWidth="1"/>
    <col min="9988" max="9988" width="14.140625" style="1" bestFit="1" customWidth="1"/>
    <col min="9989" max="9989" width="13" style="1" customWidth="1"/>
    <col min="9990" max="9991" width="13.85546875" style="1" customWidth="1"/>
    <col min="9992" max="10240" width="9.85546875" style="1"/>
    <col min="10241" max="10241" width="65.140625" style="1" customWidth="1"/>
    <col min="10242" max="10243" width="22.7109375" style="1" customWidth="1"/>
    <col min="10244" max="10244" width="14.140625" style="1" bestFit="1" customWidth="1"/>
    <col min="10245" max="10245" width="13" style="1" customWidth="1"/>
    <col min="10246" max="10247" width="13.85546875" style="1" customWidth="1"/>
    <col min="10248" max="10496" width="9.85546875" style="1"/>
    <col min="10497" max="10497" width="65.140625" style="1" customWidth="1"/>
    <col min="10498" max="10499" width="22.7109375" style="1" customWidth="1"/>
    <col min="10500" max="10500" width="14.140625" style="1" bestFit="1" customWidth="1"/>
    <col min="10501" max="10501" width="13" style="1" customWidth="1"/>
    <col min="10502" max="10503" width="13.85546875" style="1" customWidth="1"/>
    <col min="10504" max="10752" width="9.85546875" style="1"/>
    <col min="10753" max="10753" width="65.140625" style="1" customWidth="1"/>
    <col min="10754" max="10755" width="22.7109375" style="1" customWidth="1"/>
    <col min="10756" max="10756" width="14.140625" style="1" bestFit="1" customWidth="1"/>
    <col min="10757" max="10757" width="13" style="1" customWidth="1"/>
    <col min="10758" max="10759" width="13.85546875" style="1" customWidth="1"/>
    <col min="10760" max="11008" width="9.85546875" style="1"/>
    <col min="11009" max="11009" width="65.140625" style="1" customWidth="1"/>
    <col min="11010" max="11011" width="22.7109375" style="1" customWidth="1"/>
    <col min="11012" max="11012" width="14.140625" style="1" bestFit="1" customWidth="1"/>
    <col min="11013" max="11013" width="13" style="1" customWidth="1"/>
    <col min="11014" max="11015" width="13.85546875" style="1" customWidth="1"/>
    <col min="11016" max="11264" width="9.85546875" style="1"/>
    <col min="11265" max="11265" width="65.140625" style="1" customWidth="1"/>
    <col min="11266" max="11267" width="22.7109375" style="1" customWidth="1"/>
    <col min="11268" max="11268" width="14.140625" style="1" bestFit="1" customWidth="1"/>
    <col min="11269" max="11269" width="13" style="1" customWidth="1"/>
    <col min="11270" max="11271" width="13.85546875" style="1" customWidth="1"/>
    <col min="11272" max="11520" width="9.85546875" style="1"/>
    <col min="11521" max="11521" width="65.140625" style="1" customWidth="1"/>
    <col min="11522" max="11523" width="22.7109375" style="1" customWidth="1"/>
    <col min="11524" max="11524" width="14.140625" style="1" bestFit="1" customWidth="1"/>
    <col min="11525" max="11525" width="13" style="1" customWidth="1"/>
    <col min="11526" max="11527" width="13.85546875" style="1" customWidth="1"/>
    <col min="11528" max="11776" width="9.85546875" style="1"/>
    <col min="11777" max="11777" width="65.140625" style="1" customWidth="1"/>
    <col min="11778" max="11779" width="22.7109375" style="1" customWidth="1"/>
    <col min="11780" max="11780" width="14.140625" style="1" bestFit="1" customWidth="1"/>
    <col min="11781" max="11781" width="13" style="1" customWidth="1"/>
    <col min="11782" max="11783" width="13.85546875" style="1" customWidth="1"/>
    <col min="11784" max="12032" width="9.85546875" style="1"/>
    <col min="12033" max="12033" width="65.140625" style="1" customWidth="1"/>
    <col min="12034" max="12035" width="22.7109375" style="1" customWidth="1"/>
    <col min="12036" max="12036" width="14.140625" style="1" bestFit="1" customWidth="1"/>
    <col min="12037" max="12037" width="13" style="1" customWidth="1"/>
    <col min="12038" max="12039" width="13.85546875" style="1" customWidth="1"/>
    <col min="12040" max="12288" width="9.85546875" style="1"/>
    <col min="12289" max="12289" width="65.140625" style="1" customWidth="1"/>
    <col min="12290" max="12291" width="22.7109375" style="1" customWidth="1"/>
    <col min="12292" max="12292" width="14.140625" style="1" bestFit="1" customWidth="1"/>
    <col min="12293" max="12293" width="13" style="1" customWidth="1"/>
    <col min="12294" max="12295" width="13.85546875" style="1" customWidth="1"/>
    <col min="12296" max="12544" width="9.85546875" style="1"/>
    <col min="12545" max="12545" width="65.140625" style="1" customWidth="1"/>
    <col min="12546" max="12547" width="22.7109375" style="1" customWidth="1"/>
    <col min="12548" max="12548" width="14.140625" style="1" bestFit="1" customWidth="1"/>
    <col min="12549" max="12549" width="13" style="1" customWidth="1"/>
    <col min="12550" max="12551" width="13.85546875" style="1" customWidth="1"/>
    <col min="12552" max="12800" width="9.85546875" style="1"/>
    <col min="12801" max="12801" width="65.140625" style="1" customWidth="1"/>
    <col min="12802" max="12803" width="22.7109375" style="1" customWidth="1"/>
    <col min="12804" max="12804" width="14.140625" style="1" bestFit="1" customWidth="1"/>
    <col min="12805" max="12805" width="13" style="1" customWidth="1"/>
    <col min="12806" max="12807" width="13.85546875" style="1" customWidth="1"/>
    <col min="12808" max="13056" width="9.85546875" style="1"/>
    <col min="13057" max="13057" width="65.140625" style="1" customWidth="1"/>
    <col min="13058" max="13059" width="22.7109375" style="1" customWidth="1"/>
    <col min="13060" max="13060" width="14.140625" style="1" bestFit="1" customWidth="1"/>
    <col min="13061" max="13061" width="13" style="1" customWidth="1"/>
    <col min="13062" max="13063" width="13.85546875" style="1" customWidth="1"/>
    <col min="13064" max="13312" width="9.85546875" style="1"/>
    <col min="13313" max="13313" width="65.140625" style="1" customWidth="1"/>
    <col min="13314" max="13315" width="22.7109375" style="1" customWidth="1"/>
    <col min="13316" max="13316" width="14.140625" style="1" bestFit="1" customWidth="1"/>
    <col min="13317" max="13317" width="13" style="1" customWidth="1"/>
    <col min="13318" max="13319" width="13.85546875" style="1" customWidth="1"/>
    <col min="13320" max="13568" width="9.85546875" style="1"/>
    <col min="13569" max="13569" width="65.140625" style="1" customWidth="1"/>
    <col min="13570" max="13571" width="22.7109375" style="1" customWidth="1"/>
    <col min="13572" max="13572" width="14.140625" style="1" bestFit="1" customWidth="1"/>
    <col min="13573" max="13573" width="13" style="1" customWidth="1"/>
    <col min="13574" max="13575" width="13.85546875" style="1" customWidth="1"/>
    <col min="13576" max="13824" width="9.85546875" style="1"/>
    <col min="13825" max="13825" width="65.140625" style="1" customWidth="1"/>
    <col min="13826" max="13827" width="22.7109375" style="1" customWidth="1"/>
    <col min="13828" max="13828" width="14.140625" style="1" bestFit="1" customWidth="1"/>
    <col min="13829" max="13829" width="13" style="1" customWidth="1"/>
    <col min="13830" max="13831" width="13.85546875" style="1" customWidth="1"/>
    <col min="13832" max="14080" width="9.85546875" style="1"/>
    <col min="14081" max="14081" width="65.140625" style="1" customWidth="1"/>
    <col min="14082" max="14083" width="22.7109375" style="1" customWidth="1"/>
    <col min="14084" max="14084" width="14.140625" style="1" bestFit="1" customWidth="1"/>
    <col min="14085" max="14085" width="13" style="1" customWidth="1"/>
    <col min="14086" max="14087" width="13.85546875" style="1" customWidth="1"/>
    <col min="14088" max="14336" width="9.85546875" style="1"/>
    <col min="14337" max="14337" width="65.140625" style="1" customWidth="1"/>
    <col min="14338" max="14339" width="22.7109375" style="1" customWidth="1"/>
    <col min="14340" max="14340" width="14.140625" style="1" bestFit="1" customWidth="1"/>
    <col min="14341" max="14341" width="13" style="1" customWidth="1"/>
    <col min="14342" max="14343" width="13.85546875" style="1" customWidth="1"/>
    <col min="14344" max="14592" width="9.85546875" style="1"/>
    <col min="14593" max="14593" width="65.140625" style="1" customWidth="1"/>
    <col min="14594" max="14595" width="22.7109375" style="1" customWidth="1"/>
    <col min="14596" max="14596" width="14.140625" style="1" bestFit="1" customWidth="1"/>
    <col min="14597" max="14597" width="13" style="1" customWidth="1"/>
    <col min="14598" max="14599" width="13.85546875" style="1" customWidth="1"/>
    <col min="14600" max="14848" width="9.85546875" style="1"/>
    <col min="14849" max="14849" width="65.140625" style="1" customWidth="1"/>
    <col min="14850" max="14851" width="22.7109375" style="1" customWidth="1"/>
    <col min="14852" max="14852" width="14.140625" style="1" bestFit="1" customWidth="1"/>
    <col min="14853" max="14853" width="13" style="1" customWidth="1"/>
    <col min="14854" max="14855" width="13.85546875" style="1" customWidth="1"/>
    <col min="14856" max="15104" width="9.85546875" style="1"/>
    <col min="15105" max="15105" width="65.140625" style="1" customWidth="1"/>
    <col min="15106" max="15107" width="22.7109375" style="1" customWidth="1"/>
    <col min="15108" max="15108" width="14.140625" style="1" bestFit="1" customWidth="1"/>
    <col min="15109" max="15109" width="13" style="1" customWidth="1"/>
    <col min="15110" max="15111" width="13.85546875" style="1" customWidth="1"/>
    <col min="15112" max="15360" width="9.85546875" style="1"/>
    <col min="15361" max="15361" width="65.140625" style="1" customWidth="1"/>
    <col min="15362" max="15363" width="22.7109375" style="1" customWidth="1"/>
    <col min="15364" max="15364" width="14.140625" style="1" bestFit="1" customWidth="1"/>
    <col min="15365" max="15365" width="13" style="1" customWidth="1"/>
    <col min="15366" max="15367" width="13.85546875" style="1" customWidth="1"/>
    <col min="15368" max="15616" width="9.85546875" style="1"/>
    <col min="15617" max="15617" width="65.140625" style="1" customWidth="1"/>
    <col min="15618" max="15619" width="22.7109375" style="1" customWidth="1"/>
    <col min="15620" max="15620" width="14.140625" style="1" bestFit="1" customWidth="1"/>
    <col min="15621" max="15621" width="13" style="1" customWidth="1"/>
    <col min="15622" max="15623" width="13.85546875" style="1" customWidth="1"/>
    <col min="15624" max="15872" width="9.85546875" style="1"/>
    <col min="15873" max="15873" width="65.140625" style="1" customWidth="1"/>
    <col min="15874" max="15875" width="22.7109375" style="1" customWidth="1"/>
    <col min="15876" max="15876" width="14.140625" style="1" bestFit="1" customWidth="1"/>
    <col min="15877" max="15877" width="13" style="1" customWidth="1"/>
    <col min="15878" max="15879" width="13.85546875" style="1" customWidth="1"/>
    <col min="15880" max="16128" width="9.85546875" style="1"/>
    <col min="16129" max="16129" width="65.140625" style="1" customWidth="1"/>
    <col min="16130" max="16131" width="22.7109375" style="1" customWidth="1"/>
    <col min="16132" max="16132" width="14.140625" style="1" bestFit="1" customWidth="1"/>
    <col min="16133" max="16133" width="13" style="1" customWidth="1"/>
    <col min="16134" max="16135" width="13.85546875" style="1" customWidth="1"/>
    <col min="16136" max="16384" width="9.85546875" style="1"/>
  </cols>
  <sheetData>
    <row r="1" spans="1:7" ht="51" customHeight="1" x14ac:dyDescent="0.25">
      <c r="A1" s="31" t="s">
        <v>53</v>
      </c>
      <c r="B1" s="32"/>
      <c r="C1" s="34"/>
    </row>
    <row r="2" spans="1:7" s="5" customFormat="1" ht="15" customHeight="1" x14ac:dyDescent="0.25">
      <c r="A2" s="2"/>
      <c r="B2" s="3" t="s">
        <v>0</v>
      </c>
      <c r="C2" s="4" t="s">
        <v>1</v>
      </c>
    </row>
    <row r="3" spans="1:7" s="10" customFormat="1" x14ac:dyDescent="0.25">
      <c r="A3" s="6" t="s">
        <v>2</v>
      </c>
      <c r="B3" s="7">
        <f>+B4+B13</f>
        <v>2859101.64</v>
      </c>
      <c r="C3" s="8">
        <f>C4+C13</f>
        <v>8866654.7999999989</v>
      </c>
      <c r="D3" s="9"/>
      <c r="E3" s="9"/>
      <c r="F3" s="9"/>
      <c r="G3" s="9"/>
    </row>
    <row r="4" spans="1:7" ht="12.75" customHeight="1" x14ac:dyDescent="0.25">
      <c r="A4" s="11" t="s">
        <v>3</v>
      </c>
      <c r="B4" s="7">
        <v>0</v>
      </c>
      <c r="C4" s="8">
        <f>SUM(C5:C11)-SUM(D5:D11)</f>
        <v>8866654.7999999989</v>
      </c>
      <c r="F4" s="12"/>
    </row>
    <row r="5" spans="1:7" x14ac:dyDescent="0.25">
      <c r="A5" s="13" t="s">
        <v>4</v>
      </c>
      <c r="B5" s="14">
        <v>0</v>
      </c>
      <c r="C5" s="15">
        <v>4863336.1099999994</v>
      </c>
    </row>
    <row r="6" spans="1:7" x14ac:dyDescent="0.25">
      <c r="A6" s="13" t="s">
        <v>5</v>
      </c>
      <c r="B6" s="14">
        <v>0</v>
      </c>
      <c r="C6" s="15">
        <v>4003318.69</v>
      </c>
      <c r="E6" s="12"/>
      <c r="F6" s="12"/>
    </row>
    <row r="7" spans="1:7" x14ac:dyDescent="0.25">
      <c r="A7" s="13" t="s">
        <v>6</v>
      </c>
      <c r="B7" s="14">
        <v>0</v>
      </c>
      <c r="C7" s="15">
        <v>0</v>
      </c>
    </row>
    <row r="8" spans="1:7" x14ac:dyDescent="0.25">
      <c r="A8" s="13" t="s">
        <v>7</v>
      </c>
      <c r="B8" s="14">
        <v>0</v>
      </c>
      <c r="C8" s="15">
        <v>0</v>
      </c>
    </row>
    <row r="9" spans="1:7" x14ac:dyDescent="0.25">
      <c r="A9" s="13" t="s">
        <v>8</v>
      </c>
      <c r="B9" s="14">
        <v>0</v>
      </c>
      <c r="C9" s="15">
        <v>0</v>
      </c>
    </row>
    <row r="10" spans="1:7" x14ac:dyDescent="0.25">
      <c r="A10" s="13" t="s">
        <v>9</v>
      </c>
      <c r="B10" s="14">
        <v>0</v>
      </c>
      <c r="C10" s="15">
        <v>0</v>
      </c>
    </row>
    <row r="11" spans="1:7" x14ac:dyDescent="0.25">
      <c r="A11" s="13" t="s">
        <v>10</v>
      </c>
      <c r="B11" s="14">
        <v>0</v>
      </c>
      <c r="C11" s="15">
        <v>0</v>
      </c>
    </row>
    <row r="12" spans="1:7" x14ac:dyDescent="0.25">
      <c r="A12" s="13"/>
      <c r="B12" s="14"/>
      <c r="C12" s="15"/>
    </row>
    <row r="13" spans="1:7" x14ac:dyDescent="0.25">
      <c r="A13" s="11" t="s">
        <v>11</v>
      </c>
      <c r="B13" s="7">
        <f>+SUM(B14:B22)-SUM(C14:C22)</f>
        <v>2859101.64</v>
      </c>
      <c r="C13" s="8">
        <v>0</v>
      </c>
    </row>
    <row r="14" spans="1:7" x14ac:dyDescent="0.25">
      <c r="A14" s="13" t="s">
        <v>12</v>
      </c>
      <c r="B14" s="14">
        <v>0</v>
      </c>
      <c r="C14" s="15">
        <v>0</v>
      </c>
    </row>
    <row r="15" spans="1:7" x14ac:dyDescent="0.25">
      <c r="A15" s="13" t="s">
        <v>13</v>
      </c>
      <c r="B15" s="14">
        <v>2859101.64</v>
      </c>
      <c r="C15" s="15">
        <v>0</v>
      </c>
    </row>
    <row r="16" spans="1:7" x14ac:dyDescent="0.25">
      <c r="A16" s="13" t="s">
        <v>14</v>
      </c>
      <c r="B16" s="14">
        <v>0</v>
      </c>
      <c r="C16" s="15">
        <v>0</v>
      </c>
    </row>
    <row r="17" spans="1:5" x14ac:dyDescent="0.25">
      <c r="A17" s="13" t="s">
        <v>15</v>
      </c>
      <c r="B17" s="14">
        <v>0</v>
      </c>
      <c r="C17" s="15">
        <v>0</v>
      </c>
    </row>
    <row r="18" spans="1:5" x14ac:dyDescent="0.25">
      <c r="A18" s="13" t="s">
        <v>16</v>
      </c>
      <c r="B18" s="14">
        <v>0</v>
      </c>
      <c r="C18" s="15">
        <v>0</v>
      </c>
    </row>
    <row r="19" spans="1:5" x14ac:dyDescent="0.25">
      <c r="A19" s="13" t="s">
        <v>17</v>
      </c>
      <c r="B19" s="14">
        <v>0</v>
      </c>
      <c r="C19" s="15">
        <v>0</v>
      </c>
    </row>
    <row r="20" spans="1:5" x14ac:dyDescent="0.25">
      <c r="A20" s="13" t="s">
        <v>18</v>
      </c>
      <c r="B20" s="14">
        <v>0</v>
      </c>
      <c r="C20" s="15">
        <v>0</v>
      </c>
    </row>
    <row r="21" spans="1:5" x14ac:dyDescent="0.25">
      <c r="A21" s="13" t="s">
        <v>19</v>
      </c>
      <c r="B21" s="14">
        <v>0</v>
      </c>
      <c r="C21" s="15">
        <v>0</v>
      </c>
    </row>
    <row r="22" spans="1:5" x14ac:dyDescent="0.25">
      <c r="A22" s="13" t="s">
        <v>20</v>
      </c>
      <c r="B22" s="14">
        <v>0</v>
      </c>
      <c r="C22" s="15">
        <v>0</v>
      </c>
    </row>
    <row r="23" spans="1:5" s="10" customFormat="1" x14ac:dyDescent="0.25">
      <c r="A23" s="16"/>
      <c r="B23" s="17"/>
      <c r="C23" s="30"/>
    </row>
    <row r="24" spans="1:5" s="10" customFormat="1" x14ac:dyDescent="0.25">
      <c r="A24" s="6" t="s">
        <v>21</v>
      </c>
      <c r="B24" s="7">
        <f>+B25+B35</f>
        <v>265315.28000000003</v>
      </c>
      <c r="C24" s="8">
        <f>+C25+C35</f>
        <v>0</v>
      </c>
      <c r="D24" s="9"/>
    </row>
    <row r="25" spans="1:5" x14ac:dyDescent="0.25">
      <c r="A25" s="11" t="s">
        <v>22</v>
      </c>
      <c r="B25" s="7">
        <f>+B26</f>
        <v>220228.29</v>
      </c>
      <c r="C25" s="8">
        <f>+C26</f>
        <v>0</v>
      </c>
    </row>
    <row r="26" spans="1:5" x14ac:dyDescent="0.25">
      <c r="A26" s="13" t="s">
        <v>23</v>
      </c>
      <c r="B26" s="14">
        <v>220228.29</v>
      </c>
      <c r="C26" s="15">
        <v>0</v>
      </c>
      <c r="D26" s="18"/>
      <c r="E26" s="18"/>
    </row>
    <row r="27" spans="1:5" x14ac:dyDescent="0.25">
      <c r="A27" s="13" t="s">
        <v>24</v>
      </c>
      <c r="B27" s="14">
        <v>0</v>
      </c>
      <c r="C27" s="15">
        <v>0</v>
      </c>
    </row>
    <row r="28" spans="1:5" x14ac:dyDescent="0.25">
      <c r="A28" s="13" t="s">
        <v>25</v>
      </c>
      <c r="B28" s="14">
        <v>0</v>
      </c>
      <c r="C28" s="15">
        <v>0</v>
      </c>
    </row>
    <row r="29" spans="1:5" x14ac:dyDescent="0.25">
      <c r="A29" s="13" t="s">
        <v>26</v>
      </c>
      <c r="B29" s="14">
        <v>0</v>
      </c>
      <c r="C29" s="15">
        <v>0</v>
      </c>
    </row>
    <row r="30" spans="1:5" x14ac:dyDescent="0.25">
      <c r="A30" s="13" t="s">
        <v>27</v>
      </c>
      <c r="B30" s="14">
        <v>0</v>
      </c>
      <c r="C30" s="15">
        <v>0</v>
      </c>
    </row>
    <row r="31" spans="1:5" x14ac:dyDescent="0.25">
      <c r="A31" s="13" t="s">
        <v>28</v>
      </c>
      <c r="B31" s="14">
        <v>0</v>
      </c>
      <c r="C31" s="15">
        <v>0</v>
      </c>
    </row>
    <row r="32" spans="1:5" x14ac:dyDescent="0.25">
      <c r="A32" s="13" t="s">
        <v>29</v>
      </c>
      <c r="B32" s="14">
        <v>0</v>
      </c>
      <c r="C32" s="15">
        <v>0</v>
      </c>
    </row>
    <row r="33" spans="1:6" x14ac:dyDescent="0.25">
      <c r="A33" s="13" t="s">
        <v>30</v>
      </c>
      <c r="B33" s="14">
        <v>0</v>
      </c>
      <c r="C33" s="15">
        <v>0</v>
      </c>
    </row>
    <row r="34" spans="1:6" x14ac:dyDescent="0.25">
      <c r="A34" s="13"/>
      <c r="B34" s="14"/>
      <c r="C34" s="15"/>
    </row>
    <row r="35" spans="1:6" x14ac:dyDescent="0.25">
      <c r="A35" s="11" t="s">
        <v>31</v>
      </c>
      <c r="B35" s="7">
        <f>SUM(B36:B41)-SUM(A36:A41)</f>
        <v>45086.99</v>
      </c>
      <c r="C35" s="8">
        <v>0</v>
      </c>
    </row>
    <row r="36" spans="1:6" x14ac:dyDescent="0.25">
      <c r="A36" s="13" t="s">
        <v>32</v>
      </c>
      <c r="B36" s="14">
        <v>0</v>
      </c>
      <c r="C36" s="15">
        <v>0</v>
      </c>
    </row>
    <row r="37" spans="1:6" x14ac:dyDescent="0.25">
      <c r="A37" s="13" t="s">
        <v>33</v>
      </c>
      <c r="B37" s="14">
        <v>0</v>
      </c>
      <c r="C37" s="15">
        <v>0</v>
      </c>
    </row>
    <row r="38" spans="1:6" x14ac:dyDescent="0.25">
      <c r="A38" s="13" t="s">
        <v>34</v>
      </c>
      <c r="B38" s="14">
        <v>0</v>
      </c>
      <c r="C38" s="15">
        <v>0</v>
      </c>
    </row>
    <row r="39" spans="1:6" x14ac:dyDescent="0.25">
      <c r="A39" s="13" t="s">
        <v>35</v>
      </c>
      <c r="B39" s="14">
        <v>0</v>
      </c>
      <c r="C39" s="15">
        <v>0</v>
      </c>
    </row>
    <row r="40" spans="1:6" x14ac:dyDescent="0.25">
      <c r="A40" s="13" t="s">
        <v>36</v>
      </c>
      <c r="B40" s="14">
        <v>0</v>
      </c>
      <c r="C40" s="15">
        <v>0</v>
      </c>
    </row>
    <row r="41" spans="1:6" x14ac:dyDescent="0.25">
      <c r="A41" s="13" t="s">
        <v>37</v>
      </c>
      <c r="B41" s="14">
        <v>45086.99</v>
      </c>
      <c r="C41" s="15">
        <v>0</v>
      </c>
    </row>
    <row r="42" spans="1:6" x14ac:dyDescent="0.25">
      <c r="A42" s="13"/>
      <c r="B42" s="14"/>
      <c r="C42" s="15"/>
      <c r="F42" s="14"/>
    </row>
    <row r="43" spans="1:6" s="10" customFormat="1" x14ac:dyDescent="0.25">
      <c r="A43" s="6" t="s">
        <v>38</v>
      </c>
      <c r="B43" s="7">
        <f>+B44+B49</f>
        <v>12315947.689999999</v>
      </c>
      <c r="C43" s="8">
        <f>+C44+C49</f>
        <v>6573709.8099999996</v>
      </c>
      <c r="D43" s="1"/>
      <c r="E43" s="9"/>
    </row>
    <row r="44" spans="1:6" s="22" customFormat="1" ht="15" customHeight="1" x14ac:dyDescent="0.2">
      <c r="A44" s="19" t="s">
        <v>39</v>
      </c>
      <c r="B44" s="20">
        <v>0</v>
      </c>
      <c r="C44" s="35">
        <v>0</v>
      </c>
      <c r="D44" s="21"/>
    </row>
    <row r="45" spans="1:6" x14ac:dyDescent="0.25">
      <c r="A45" s="13" t="s">
        <v>40</v>
      </c>
      <c r="B45" s="14">
        <v>0</v>
      </c>
      <c r="C45" s="15">
        <v>0</v>
      </c>
    </row>
    <row r="46" spans="1:6" x14ac:dyDescent="0.25">
      <c r="A46" s="13" t="s">
        <v>41</v>
      </c>
      <c r="B46" s="14">
        <v>0</v>
      </c>
      <c r="C46" s="15">
        <v>0</v>
      </c>
    </row>
    <row r="47" spans="1:6" x14ac:dyDescent="0.25">
      <c r="A47" s="13" t="s">
        <v>42</v>
      </c>
      <c r="B47" s="14">
        <v>0</v>
      </c>
      <c r="C47" s="15">
        <v>0</v>
      </c>
    </row>
    <row r="48" spans="1:6" x14ac:dyDescent="0.25">
      <c r="A48" s="13"/>
      <c r="B48" s="14"/>
      <c r="C48" s="15"/>
    </row>
    <row r="49" spans="1:5" x14ac:dyDescent="0.25">
      <c r="A49" s="11" t="s">
        <v>43</v>
      </c>
      <c r="B49" s="7">
        <f>+B50+B51+B52+B53+B54</f>
        <v>12315947.689999999</v>
      </c>
      <c r="C49" s="8">
        <f>+C50</f>
        <v>6573709.8099999996</v>
      </c>
    </row>
    <row r="50" spans="1:5" x14ac:dyDescent="0.25">
      <c r="A50" s="13" t="s">
        <v>44</v>
      </c>
      <c r="B50" s="23">
        <v>0</v>
      </c>
      <c r="C50" s="15">
        <v>6573709.8099999996</v>
      </c>
    </row>
    <row r="51" spans="1:5" x14ac:dyDescent="0.25">
      <c r="A51" s="13" t="s">
        <v>45</v>
      </c>
      <c r="B51" s="14">
        <v>12315947.689999999</v>
      </c>
      <c r="C51" s="15">
        <v>0</v>
      </c>
      <c r="E51" s="12"/>
    </row>
    <row r="52" spans="1:5" x14ac:dyDescent="0.25">
      <c r="A52" s="13" t="s">
        <v>46</v>
      </c>
      <c r="B52" s="14">
        <v>0</v>
      </c>
      <c r="C52" s="15">
        <v>0</v>
      </c>
    </row>
    <row r="53" spans="1:5" x14ac:dyDescent="0.25">
      <c r="A53" s="13" t="s">
        <v>47</v>
      </c>
      <c r="B53" s="14">
        <v>0</v>
      </c>
      <c r="C53" s="15">
        <v>0</v>
      </c>
    </row>
    <row r="54" spans="1:5" x14ac:dyDescent="0.25">
      <c r="A54" s="13" t="s">
        <v>48</v>
      </c>
      <c r="B54" s="14">
        <v>0</v>
      </c>
      <c r="C54" s="15">
        <v>0</v>
      </c>
      <c r="E54" s="24"/>
    </row>
    <row r="55" spans="1:5" x14ac:dyDescent="0.25">
      <c r="A55" s="13"/>
      <c r="B55" s="14"/>
      <c r="C55" s="15"/>
    </row>
    <row r="56" spans="1:5" x14ac:dyDescent="0.25">
      <c r="A56" s="11" t="s">
        <v>49</v>
      </c>
      <c r="B56" s="7">
        <v>0</v>
      </c>
      <c r="C56" s="8">
        <f>+SUM(C57:C62)-SUM(B57:B62)</f>
        <v>0</v>
      </c>
    </row>
    <row r="57" spans="1:5" x14ac:dyDescent="0.25">
      <c r="A57" s="13" t="s">
        <v>50</v>
      </c>
      <c r="B57" s="14">
        <v>0</v>
      </c>
      <c r="C57" s="15">
        <v>0</v>
      </c>
    </row>
    <row r="58" spans="1:5" ht="12" thickBot="1" x14ac:dyDescent="0.3">
      <c r="A58" s="25" t="s">
        <v>51</v>
      </c>
      <c r="B58" s="26">
        <v>0</v>
      </c>
      <c r="C58" s="36">
        <v>0</v>
      </c>
    </row>
    <row r="59" spans="1:5" ht="4.5" customHeight="1" x14ac:dyDescent="0.25">
      <c r="A59" s="27"/>
      <c r="B59" s="27"/>
      <c r="C59" s="28"/>
    </row>
    <row r="60" spans="1:5" ht="23.25" customHeight="1" x14ac:dyDescent="0.2">
      <c r="A60" s="33" t="s">
        <v>52</v>
      </c>
      <c r="B60" s="33"/>
      <c r="C60" s="33"/>
    </row>
  </sheetData>
  <sheetProtection formatRows="0" autoFilter="0"/>
  <mergeCells count="2">
    <mergeCell ref="A1:C1"/>
    <mergeCell ref="A60:C60"/>
  </mergeCells>
  <pageMargins left="0.74803149606299213" right="0.74803149606299213" top="0.98425196850393704" bottom="0.98425196850393704" header="0" footer="0"/>
  <pageSetup scale="75" fitToHeight="0" orientation="portrait" r:id="rId1"/>
  <headerFooter alignWithMargins="0"/>
  <ignoredErrors>
    <ignoredError sqref="B3:C4 B12:C14 B16:C23 C15 B27:C40 B42:C42 C41 B48:C48 B47 B45:C46 B25 B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Gámez Gonzalez</dc:creator>
  <cp:lastModifiedBy>María Isabel Gámez Gonzalez</cp:lastModifiedBy>
  <cp:lastPrinted>2022-05-02T21:24:56Z</cp:lastPrinted>
  <dcterms:created xsi:type="dcterms:W3CDTF">2021-04-24T05:36:22Z</dcterms:created>
  <dcterms:modified xsi:type="dcterms:W3CDTF">2022-05-02T21:24:59Z</dcterms:modified>
</cp:coreProperties>
</file>