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DISCIPLINA FINANCIERA\"/>
    </mc:Choice>
  </mc:AlternateContent>
  <xr:revisionPtr revIDLastSave="0" documentId="13_ncr:1_{20A38C73-75FA-4BB8-8033-92D8A227A774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6A" sheetId="48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8" l="1"/>
  <c r="D4" i="48"/>
  <c r="E4" i="48"/>
  <c r="F4" i="48"/>
  <c r="G4" i="48"/>
  <c r="H13" i="48" l="1"/>
  <c r="H7" i="48"/>
  <c r="H8" i="48"/>
  <c r="H9" i="48"/>
  <c r="H10" i="48"/>
  <c r="H11" i="48"/>
  <c r="H12" i="48"/>
  <c r="H14" i="48"/>
  <c r="H15" i="48"/>
  <c r="H16" i="48"/>
  <c r="H17" i="48"/>
  <c r="H18" i="48"/>
  <c r="H19" i="48"/>
  <c r="H20" i="48"/>
  <c r="H21" i="48"/>
  <c r="H22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" i="48"/>
  <c r="H79" i="48"/>
  <c r="G79" i="48"/>
  <c r="G154" i="48" s="1"/>
  <c r="C79" i="48"/>
  <c r="C154" i="48" s="1"/>
  <c r="F79" i="48"/>
  <c r="F154" i="48" s="1"/>
  <c r="D79" i="48"/>
  <c r="D154" i="48" s="1"/>
  <c r="E79" i="48"/>
  <c r="E154" i="48" s="1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H23" i="48" l="1"/>
  <c r="H5" i="48"/>
  <c r="H4" i="48" l="1"/>
  <c r="H154" i="48" s="1"/>
</calcChain>
</file>

<file path=xl/sharedStrings.xml><?xml version="1.0" encoding="utf-8"?>
<sst xmlns="http://schemas.openxmlformats.org/spreadsheetml/2006/main" count="523" uniqueCount="281">
  <si>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</si>
  <si>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</si>
  <si>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</si>
  <si>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</si>
  <si>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</si>
  <si>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</si>
  <si>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</si>
  <si>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</si>
  <si>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</si>
  <si>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</si>
  <si>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</si>
  <si>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</si>
  <si>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</si>
  <si>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</si>
  <si>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</si>
  <si>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</si>
  <si>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</si>
  <si>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</si>
  <si>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</si>
  <si>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</si>
  <si>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</si>
  <si>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</si>
  <si>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</si>
  <si>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</si>
  <si>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</si>
  <si>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</si>
  <si>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</si>
  <si>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</si>
  <si>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</si>
  <si>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</si>
  <si>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</si>
  <si>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</si>
  <si>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</si>
  <si>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</si>
  <si>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</si>
  <si>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</si>
  <si>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</si>
  <si>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</si>
  <si>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</si>
  <si>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</si>
  <si>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</si>
  <si>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</si>
  <si>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</si>
  <si>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</si>
  <si>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</si>
  <si>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</si>
  <si>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</si>
  <si>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</si>
  <si>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</si>
  <si>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</si>
  <si>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</si>
  <si>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</si>
  <si>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</si>
  <si>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</si>
  <si>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</si>
  <si>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</si>
  <si>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</si>
  <si>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</si>
  <si>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</si>
  <si>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</si>
  <si>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</si>
  <si>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</si>
  <si>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</si>
  <si>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</si>
  <si>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</si>
  <si>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</si>
  <si>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</si>
  <si>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</si>
  <si>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</si>
  <si>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</si>
  <si>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</si>
  <si>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</si>
  <si>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</si>
  <si>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</si>
  <si>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</si>
  <si>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</si>
  <si>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</si>
  <si>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</si>
  <si>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</si>
  <si>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</si>
  <si>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</si>
  <si>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</si>
  <si>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</si>
  <si>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</si>
  <si>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</si>
  <si>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</si>
  <si>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</si>
  <si>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</si>
  <si>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</si>
  <si>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</si>
  <si>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</si>
  <si>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</si>
  <si>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</si>
  <si>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</si>
  <si>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</si>
  <si>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</si>
  <si>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</si>
  <si>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</si>
  <si>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</si>
  <si>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</si>
  <si>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</si>
  <si>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</si>
  <si>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</si>
  <si>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</si>
  <si>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</si>
  <si>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</si>
  <si>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</si>
  <si>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</si>
  <si>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</si>
  <si>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</si>
  <si>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</si>
  <si>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</si>
  <si>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</si>
  <si>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</si>
  <si>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</si>
  <si>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</si>
  <si>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</si>
  <si>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</si>
  <si>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</si>
  <si>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</si>
  <si>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</si>
  <si>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</si>
  <si>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</si>
  <si>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</si>
  <si>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</si>
  <si>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</si>
  <si>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</si>
  <si>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</si>
  <si>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</si>
  <si>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</si>
  <si>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</si>
  <si>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</si>
  <si>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</si>
  <si>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</si>
  <si>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</si>
  <si>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</si>
  <si>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</si>
  <si>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</si>
  <si>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</si>
  <si>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</si>
  <si>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</si>
  <si>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</si>
  <si>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</si>
  <si>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</si>
  <si>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</si>
  <si>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</si>
  <si>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</si>
  <si>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</si>
  <si>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</si>
  <si>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</si>
  <si>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</si>
  <si>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</si>
  <si>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</si>
  <si>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</si>
  <si>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</si>
  <si>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</si>
  <si>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</si>
  <si>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</si>
  <si>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</si>
  <si>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</si>
  <si>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</si>
  <si>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</si>
  <si>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</si>
  <si>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</si>
  <si>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</si>
  <si>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</si>
  <si>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</si>
  <si>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</si>
  <si>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</si>
  <si>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</si>
  <si>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</si>
  <si>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</si>
  <si>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</si>
  <si>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</si>
  <si>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</si>
  <si>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</si>
  <si>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</si>
  <si>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</si>
  <si>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</si>
  <si>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</si>
  <si>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</si>
  <si>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</si>
  <si>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</si>
  <si>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</si>
  <si>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</si>
  <si>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</si>
  <si>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</si>
  <si>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</si>
  <si>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</si>
  <si>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</si>
  <si>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</si>
  <si>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</si>
  <si>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</si>
  <si>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</si>
  <si>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</si>
  <si>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</si>
  <si>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</si>
  <si>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</si>
  <si>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</si>
  <si>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</si>
  <si>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</si>
  <si>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</si>
  <si>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</si>
  <si>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</si>
  <si>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</si>
  <si>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</si>
  <si>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</si>
  <si>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</si>
  <si>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</si>
  <si>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</si>
  <si>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</si>
  <si>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</si>
  <si>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</si>
  <si>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</si>
  <si>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</si>
  <si>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</si>
  <si>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</si>
  <si>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</si>
  <si>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</si>
  <si>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</si>
  <si>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</si>
  <si>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</si>
  <si>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</si>
  <si>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</si>
  <si>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</si>
  <si>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</si>
  <si>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</si>
  <si>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</si>
  <si>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</si>
  <si>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</si>
  <si>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</si>
  <si>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</si>
  <si>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</si>
  <si>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</si>
  <si>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</si>
  <si>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</si>
  <si>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</si>
  <si>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</si>
  <si>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</si>
  <si>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</si>
  <si>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</si>
  <si>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</si>
  <si>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</si>
  <si>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</si>
  <si>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</si>
  <si>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</si>
  <si>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</si>
  <si>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</si>
  <si>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</si>
  <si>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</si>
  <si>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</si>
  <si>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</si>
  <si>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</si>
  <si>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</si>
  <si>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</si>
  <si>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</si>
  <si>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</si>
  <si>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</si>
  <si>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</si>
  <si>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</si>
  <si>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</si>
  <si>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</si>
  <si>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</si>
  <si>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</si>
  <si>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</si>
  <si>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</si>
  <si>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</si>
  <si>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</si>
  <si>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</si>
  <si>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</si>
  <si>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</si>
  <si>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</si>
  <si>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</si>
  <si>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</si>
  <si>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</si>
  <si>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</si>
  <si>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</si>
  <si>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</si>
  <si>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</si>
  <si>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</si>
  <si>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COMISIÓN DE VIVIENDA DEL ESTADO DE GUANAJUATO
Clasificación por Objeto del Gasto (Capítulo y Concepto)
Al 30 de junio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</si>
</sst>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8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0" fontId="18" fillId="16" borderId="12" xfId="334" applyFont="1" applyFill="1" applyBorder="1" applyAlignment="1">
      <alignment horizontal="center" vertical="center" wrapText="1"/>
    </xf>
    <xf numFmtId="4" fontId="15" fillId="0" borderId="14" xfId="334" applyNumberFormat="1" applyFont="1" applyBorder="1" applyAlignment="1">
      <alignment vertical="center"/>
    </xf>
    <xf numFmtId="4" fontId="13" fillId="0" borderId="14" xfId="334" applyNumberFormat="1" applyFont="1" applyBorder="1" applyAlignment="1">
      <alignment vertical="center"/>
    </xf>
    <xf numFmtId="4" fontId="13" fillId="0" borderId="0" xfId="334" applyNumberFormat="1" applyFont="1"/>
    <xf numFmtId="4" fontId="13" fillId="0" borderId="2" xfId="334" applyNumberFormat="1" applyFont="1" applyBorder="1" applyAlignment="1">
      <alignment vertical="center"/>
    </xf>
    <xf numFmtId="0" fontId="13" fillId="0" borderId="7" xfId="334" applyFont="1" applyBorder="1"/>
    <xf numFmtId="4" fontId="15" fillId="0" borderId="14" xfId="334" applyNumberFormat="1" applyFont="1" applyFill="1" applyBorder="1" applyAlignment="1">
      <alignment vertical="center"/>
    </xf>
    <xf numFmtId="4" fontId="13" fillId="0" borderId="14" xfId="334" applyNumberFormat="1" applyFont="1" applyFill="1" applyBorder="1" applyAlignment="1">
      <alignment vertical="center"/>
    </xf>
    <xf numFmtId="0" fontId="13" fillId="0" borderId="9" xfId="334" applyFont="1" applyBorder="1"/>
    <xf numFmtId="4" fontId="15" fillId="0" borderId="2" xfId="334" applyNumberFormat="1" applyFont="1" applyBorder="1" applyAlignment="1">
      <alignment vertical="center"/>
    </xf>
    <xf numFmtId="0" fontId="18" fillId="16" borderId="2" xfId="334" applyFont="1" applyFill="1" applyBorder="1" applyAlignment="1">
      <alignment horizontal="center" vertical="top"/>
    </xf>
    <xf numFmtId="0" fontId="18" fillId="16" borderId="13" xfId="334" applyFont="1" applyFill="1" applyBorder="1" applyAlignment="1">
      <alignment horizontal="center" vertical="center"/>
    </xf>
    <xf numFmtId="0" fontId="18" fillId="16" borderId="12" xfId="334" applyFont="1" applyFill="1" applyBorder="1" applyAlignment="1">
      <alignment horizontal="center" vertical="center"/>
    </xf>
    <xf numFmtId="4" fontId="15" fillId="0" borderId="13" xfId="334" applyNumberFormat="1" applyFont="1" applyBorder="1" applyAlignment="1">
      <alignment vertical="center"/>
    </xf>
    <xf numFmtId="0" fontId="19" fillId="0" borderId="7" xfId="334" applyFont="1" applyBorder="1" applyAlignment="1">
      <alignment horizontal="left" vertical="top"/>
    </xf>
    <xf numFmtId="0" fontId="13" fillId="0" borderId="8" xfId="334" applyFont="1" applyBorder="1" applyAlignment="1">
      <alignment horizontal="left" vertical="center" indent="2"/>
    </xf>
    <xf numFmtId="0" fontId="13" fillId="0" borderId="8" xfId="334" applyFont="1" applyBorder="1" applyAlignment="1">
      <alignment horizontal="left" vertical="center" wrapText="1" indent="2"/>
    </xf>
    <xf numFmtId="0" fontId="13" fillId="0" borderId="7" xfId="334" applyFont="1" applyBorder="1" applyAlignment="1">
      <alignment horizontal="left" vertical="top"/>
    </xf>
    <xf numFmtId="0" fontId="19" fillId="0" borderId="7" xfId="334" applyFont="1" applyFill="1" applyBorder="1" applyAlignment="1">
      <alignment horizontal="left" vertical="top"/>
    </xf>
    <xf numFmtId="0" fontId="13" fillId="0" borderId="8" xfId="334" applyFont="1" applyFill="1" applyBorder="1" applyAlignment="1">
      <alignment horizontal="left" vertical="center" indent="2"/>
    </xf>
    <xf numFmtId="0" fontId="15" fillId="0" borderId="3" xfId="334" applyFont="1" applyBorder="1" applyAlignment="1">
      <alignment horizontal="left" vertical="center" indent="1"/>
    </xf>
    <xf numFmtId="0" fontId="13" fillId="0" borderId="8" xfId="334" applyFont="1" applyBorder="1" applyAlignment="1">
      <alignment horizontal="left" vertical="center" indent="1"/>
    </xf>
    <xf numFmtId="0" fontId="13" fillId="0" borderId="3" xfId="334" applyFont="1" applyBorder="1" applyAlignment="1">
      <alignment horizontal="left" vertical="center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15" xfId="68" applyFont="1" applyFill="1" applyBorder="1" applyAlignment="1">
      <alignment horizontal="center" vertical="center"/>
    </xf>
    <xf numFmtId="0" fontId="2" fillId="11" borderId="16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3" fillId="0" borderId="7" xfId="334" applyFont="1" applyBorder="1" applyAlignment="1">
      <alignment horizontal="left" vertical="center"/>
    </xf>
    <xf numFmtId="0" fontId="13" fillId="0" borderId="8" xfId="334" applyFont="1" applyBorder="1" applyAlignment="1">
      <alignment horizontal="left" vertical="center"/>
    </xf>
    <xf numFmtId="0" fontId="13" fillId="0" borderId="7" xfId="334" applyFont="1" applyFill="1" applyBorder="1" applyAlignment="1">
      <alignment horizontal="left" vertical="center"/>
    </xf>
    <xf numFmtId="0" fontId="13" fillId="0" borderId="8" xfId="334" applyFont="1" applyFill="1" applyBorder="1" applyAlignment="1">
      <alignment horizontal="left" vertical="center"/>
    </xf>
    <xf numFmtId="0" fontId="18" fillId="16" borderId="4" xfId="334" applyFont="1" applyFill="1" applyBorder="1" applyAlignment="1">
      <alignment horizontal="center" vertical="center" wrapText="1"/>
    </xf>
    <xf numFmtId="0" fontId="18" fillId="16" borderId="5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 wrapText="1"/>
    </xf>
    <xf numFmtId="0" fontId="18" fillId="16" borderId="5" xfId="334" applyFont="1" applyFill="1" applyBorder="1" applyAlignment="1">
      <alignment horizontal="center" vertical="center"/>
    </xf>
    <xf numFmtId="0" fontId="18" fillId="16" borderId="12" xfId="334" applyFont="1" applyFill="1" applyBorder="1" applyAlignment="1">
      <alignment horizontal="center" vertical="center"/>
    </xf>
    <xf numFmtId="0" fontId="18" fillId="16" borderId="11" xfId="334" applyFont="1" applyFill="1" applyBorder="1" applyAlignment="1">
      <alignment horizontal="center" vertical="center"/>
    </xf>
    <xf numFmtId="0" fontId="18" fillId="16" borderId="10" xfId="334" applyFont="1" applyFill="1" applyBorder="1" applyAlignment="1">
      <alignment horizontal="center" vertical="center"/>
    </xf>
    <xf numFmtId="0" fontId="15" fillId="0" borderId="7" xfId="334" applyFont="1" applyBorder="1" applyAlignment="1">
      <alignment horizontal="left" vertical="center"/>
    </xf>
    <xf numFmtId="0" fontId="15" fillId="0" borderId="8" xfId="334" applyFont="1" applyBorder="1" applyAlignment="1">
      <alignment horizontal="left" vertical="center"/>
    </xf>
    <xf numFmtId="0" fontId="15" fillId="0" borderId="7" xfId="334" applyFont="1" applyBorder="1" applyAlignment="1">
      <alignment horizontal="left" vertical="center" indent="1"/>
    </xf>
    <xf numFmtId="0" fontId="15" fillId="0" borderId="8" xfId="334" applyFont="1" applyBorder="1" applyAlignment="1">
      <alignment horizontal="left" vertical="center" inden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994834</xdr:colOff>
      <xdr:row>160</xdr:row>
      <xdr:rowOff>137584</xdr:rowOff>
    </xdr:from>
    <xdr:to>
      <xdr:col>6</xdr:col>
      <xdr:colOff>846667</xdr:colOff>
      <xdr:row>172</xdr:row>
      <xdr:rowOff>26459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630567-DA53-4CB4-B8CE-4818DEF5B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1" y="24817917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50" t="s">
        <v>66</v>
      </c>
      <c r="B7" s="47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50"/>
      <c r="B8" s="47"/>
      <c r="C8" s="41" t="s">
        <v>10</v>
      </c>
      <c r="D8" s="41"/>
      <c r="E8" s="8" t="e">
        <f>#REF!</f>
        <v>#REF!</v>
      </c>
    </row>
    <row r="9" spans="1:5" x14ac:dyDescent="0.25">
      <c r="A9" s="50"/>
      <c r="B9" s="47"/>
      <c r="C9" s="41" t="s">
        <v>12</v>
      </c>
      <c r="D9" s="41"/>
      <c r="E9" s="8" t="e">
        <f>#REF!</f>
        <v>#REF!</v>
      </c>
    </row>
    <row r="10" spans="1:5" x14ac:dyDescent="0.25">
      <c r="A10" s="50"/>
      <c r="B10" s="47"/>
      <c r="C10" s="41" t="s">
        <v>14</v>
      </c>
      <c r="D10" s="41"/>
      <c r="E10" s="8" t="e">
        <f>#REF!</f>
        <v>#REF!</v>
      </c>
    </row>
    <row r="11" spans="1:5" x14ac:dyDescent="0.25">
      <c r="A11" s="50"/>
      <c r="B11" s="47"/>
      <c r="C11" s="41" t="s">
        <v>16</v>
      </c>
      <c r="D11" s="41"/>
      <c r="E11" s="8" t="e">
        <f>#REF!</f>
        <v>#REF!</v>
      </c>
    </row>
    <row r="12" spans="1:5" x14ac:dyDescent="0.25">
      <c r="A12" s="50"/>
      <c r="B12" s="47"/>
      <c r="C12" s="41" t="s">
        <v>18</v>
      </c>
      <c r="D12" s="41"/>
      <c r="E12" s="8" t="e">
        <f>#REF!</f>
        <v>#REF!</v>
      </c>
    </row>
    <row r="13" spans="1:5" x14ac:dyDescent="0.25">
      <c r="A13" s="50"/>
      <c r="B13" s="47"/>
      <c r="C13" s="41" t="s">
        <v>20</v>
      </c>
      <c r="D13" s="41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7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50"/>
      <c r="B16" s="47"/>
      <c r="C16" s="41" t="s">
        <v>29</v>
      </c>
      <c r="D16" s="41"/>
      <c r="E16" s="8" t="e">
        <f>#REF!</f>
        <v>#REF!</v>
      </c>
    </row>
    <row r="17" spans="1:5" x14ac:dyDescent="0.25">
      <c r="A17" s="50"/>
      <c r="B17" s="47"/>
      <c r="C17" s="41" t="s">
        <v>31</v>
      </c>
      <c r="D17" s="41"/>
      <c r="E17" s="8" t="e">
        <f>#REF!</f>
        <v>#REF!</v>
      </c>
    </row>
    <row r="18" spans="1:5" x14ac:dyDescent="0.25">
      <c r="A18" s="50"/>
      <c r="B18" s="47"/>
      <c r="C18" s="41" t="s">
        <v>33</v>
      </c>
      <c r="D18" s="41"/>
      <c r="E18" s="8" t="e">
        <f>#REF!</f>
        <v>#REF!</v>
      </c>
    </row>
    <row r="19" spans="1:5" x14ac:dyDescent="0.25">
      <c r="A19" s="50"/>
      <c r="B19" s="47"/>
      <c r="C19" s="41" t="s">
        <v>35</v>
      </c>
      <c r="D19" s="41"/>
      <c r="E19" s="8" t="e">
        <f>#REF!</f>
        <v>#REF!</v>
      </c>
    </row>
    <row r="20" spans="1:5" x14ac:dyDescent="0.25">
      <c r="A20" s="50"/>
      <c r="B20" s="47"/>
      <c r="C20" s="41" t="s">
        <v>37</v>
      </c>
      <c r="D20" s="41"/>
      <c r="E20" s="8" t="e">
        <f>#REF!</f>
        <v>#REF!</v>
      </c>
    </row>
    <row r="21" spans="1:5" x14ac:dyDescent="0.25">
      <c r="A21" s="50"/>
      <c r="B21" s="47"/>
      <c r="C21" s="41" t="s">
        <v>39</v>
      </c>
      <c r="D21" s="41"/>
      <c r="E21" s="8" t="e">
        <f>#REF!</f>
        <v>#REF!</v>
      </c>
    </row>
    <row r="22" spans="1:5" x14ac:dyDescent="0.25">
      <c r="A22" s="50"/>
      <c r="B22" s="47"/>
      <c r="C22" s="41" t="s">
        <v>40</v>
      </c>
      <c r="D22" s="41"/>
      <c r="E22" s="8" t="e">
        <f>#REF!</f>
        <v>#REF!</v>
      </c>
    </row>
    <row r="23" spans="1:5" x14ac:dyDescent="0.25">
      <c r="A23" s="50"/>
      <c r="B23" s="47"/>
      <c r="C23" s="41" t="s">
        <v>42</v>
      </c>
      <c r="D23" s="41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7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50"/>
      <c r="B27" s="47"/>
      <c r="C27" s="41" t="s">
        <v>11</v>
      </c>
      <c r="D27" s="41"/>
      <c r="E27" s="8" t="e">
        <f>#REF!</f>
        <v>#REF!</v>
      </c>
    </row>
    <row r="28" spans="1:5" x14ac:dyDescent="0.25">
      <c r="A28" s="50"/>
      <c r="B28" s="47"/>
      <c r="C28" s="41" t="s">
        <v>13</v>
      </c>
      <c r="D28" s="41"/>
      <c r="E28" s="8" t="e">
        <f>#REF!</f>
        <v>#REF!</v>
      </c>
    </row>
    <row r="29" spans="1:5" x14ac:dyDescent="0.25">
      <c r="A29" s="50"/>
      <c r="B29" s="47"/>
      <c r="C29" s="41" t="s">
        <v>15</v>
      </c>
      <c r="D29" s="41"/>
      <c r="E29" s="8" t="e">
        <f>#REF!</f>
        <v>#REF!</v>
      </c>
    </row>
    <row r="30" spans="1:5" x14ac:dyDescent="0.25">
      <c r="A30" s="50"/>
      <c r="B30" s="47"/>
      <c r="C30" s="41" t="s">
        <v>17</v>
      </c>
      <c r="D30" s="41"/>
      <c r="E30" s="8" t="e">
        <f>#REF!</f>
        <v>#REF!</v>
      </c>
    </row>
    <row r="31" spans="1:5" x14ac:dyDescent="0.25">
      <c r="A31" s="50"/>
      <c r="B31" s="47"/>
      <c r="C31" s="41" t="s">
        <v>19</v>
      </c>
      <c r="D31" s="41"/>
      <c r="E31" s="8" t="e">
        <f>#REF!</f>
        <v>#REF!</v>
      </c>
    </row>
    <row r="32" spans="1:5" x14ac:dyDescent="0.25">
      <c r="A32" s="50"/>
      <c r="B32" s="47"/>
      <c r="C32" s="41" t="s">
        <v>21</v>
      </c>
      <c r="D32" s="41"/>
      <c r="E32" s="8" t="e">
        <f>#REF!</f>
        <v>#REF!</v>
      </c>
    </row>
    <row r="33" spans="1:5" x14ac:dyDescent="0.25">
      <c r="A33" s="50"/>
      <c r="B33" s="47"/>
      <c r="C33" s="41" t="s">
        <v>22</v>
      </c>
      <c r="D33" s="41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7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50"/>
      <c r="B36" s="47"/>
      <c r="C36" s="41" t="s">
        <v>30</v>
      </c>
      <c r="D36" s="41"/>
      <c r="E36" s="8" t="e">
        <f>#REF!</f>
        <v>#REF!</v>
      </c>
    </row>
    <row r="37" spans="1:5" x14ac:dyDescent="0.25">
      <c r="A37" s="50"/>
      <c r="B37" s="47"/>
      <c r="C37" s="41" t="s">
        <v>32</v>
      </c>
      <c r="D37" s="41"/>
      <c r="E37" s="8" t="e">
        <f>#REF!</f>
        <v>#REF!</v>
      </c>
    </row>
    <row r="38" spans="1:5" x14ac:dyDescent="0.25">
      <c r="A38" s="50"/>
      <c r="B38" s="47"/>
      <c r="C38" s="41" t="s">
        <v>34</v>
      </c>
      <c r="D38" s="41"/>
      <c r="E38" s="8" t="e">
        <f>#REF!</f>
        <v>#REF!</v>
      </c>
    </row>
    <row r="39" spans="1:5" x14ac:dyDescent="0.25">
      <c r="A39" s="50"/>
      <c r="B39" s="47"/>
      <c r="C39" s="41" t="s">
        <v>36</v>
      </c>
      <c r="D39" s="41"/>
      <c r="E39" s="8" t="e">
        <f>#REF!</f>
        <v>#REF!</v>
      </c>
    </row>
    <row r="40" spans="1:5" x14ac:dyDescent="0.25">
      <c r="A40" s="50"/>
      <c r="B40" s="47"/>
      <c r="C40" s="41" t="s">
        <v>38</v>
      </c>
      <c r="D40" s="41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7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7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7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7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7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7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7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7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7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7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7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7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7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7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50" t="s">
        <v>66</v>
      </c>
      <c r="B59" s="47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50"/>
      <c r="B60" s="47"/>
      <c r="C60" s="41" t="s">
        <v>10</v>
      </c>
      <c r="D60" s="41"/>
      <c r="E60" s="8" t="e">
        <f>#REF!</f>
        <v>#REF!</v>
      </c>
    </row>
    <row r="61" spans="1:5" x14ac:dyDescent="0.25">
      <c r="A61" s="50"/>
      <c r="B61" s="47"/>
      <c r="C61" s="41" t="s">
        <v>12</v>
      </c>
      <c r="D61" s="41"/>
      <c r="E61" s="8" t="e">
        <f>#REF!</f>
        <v>#REF!</v>
      </c>
    </row>
    <row r="62" spans="1:5" x14ac:dyDescent="0.25">
      <c r="A62" s="50"/>
      <c r="B62" s="47"/>
      <c r="C62" s="41" t="s">
        <v>14</v>
      </c>
      <c r="D62" s="41"/>
      <c r="E62" s="8" t="e">
        <f>#REF!</f>
        <v>#REF!</v>
      </c>
    </row>
    <row r="63" spans="1:5" x14ac:dyDescent="0.25">
      <c r="A63" s="50"/>
      <c r="B63" s="47"/>
      <c r="C63" s="41" t="s">
        <v>16</v>
      </c>
      <c r="D63" s="41"/>
      <c r="E63" s="8" t="e">
        <f>#REF!</f>
        <v>#REF!</v>
      </c>
    </row>
    <row r="64" spans="1:5" x14ac:dyDescent="0.25">
      <c r="A64" s="50"/>
      <c r="B64" s="47"/>
      <c r="C64" s="41" t="s">
        <v>18</v>
      </c>
      <c r="D64" s="41"/>
      <c r="E64" s="8" t="e">
        <f>#REF!</f>
        <v>#REF!</v>
      </c>
    </row>
    <row r="65" spans="1:5" x14ac:dyDescent="0.25">
      <c r="A65" s="50"/>
      <c r="B65" s="47"/>
      <c r="C65" s="41" t="s">
        <v>20</v>
      </c>
      <c r="D65" s="41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7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50"/>
      <c r="B68" s="47"/>
      <c r="C68" s="41" t="s">
        <v>29</v>
      </c>
      <c r="D68" s="41"/>
      <c r="E68" s="8" t="e">
        <f>#REF!</f>
        <v>#REF!</v>
      </c>
    </row>
    <row r="69" spans="1:5" x14ac:dyDescent="0.25">
      <c r="A69" s="50"/>
      <c r="B69" s="47"/>
      <c r="C69" s="41" t="s">
        <v>31</v>
      </c>
      <c r="D69" s="41"/>
      <c r="E69" s="8" t="e">
        <f>#REF!</f>
        <v>#REF!</v>
      </c>
    </row>
    <row r="70" spans="1:5" x14ac:dyDescent="0.25">
      <c r="A70" s="50"/>
      <c r="B70" s="47"/>
      <c r="C70" s="41" t="s">
        <v>33</v>
      </c>
      <c r="D70" s="41"/>
      <c r="E70" s="8" t="e">
        <f>#REF!</f>
        <v>#REF!</v>
      </c>
    </row>
    <row r="71" spans="1:5" x14ac:dyDescent="0.25">
      <c r="A71" s="50"/>
      <c r="B71" s="47"/>
      <c r="C71" s="41" t="s">
        <v>35</v>
      </c>
      <c r="D71" s="41"/>
      <c r="E71" s="8" t="e">
        <f>#REF!</f>
        <v>#REF!</v>
      </c>
    </row>
    <row r="72" spans="1:5" x14ac:dyDescent="0.25">
      <c r="A72" s="50"/>
      <c r="B72" s="47"/>
      <c r="C72" s="41" t="s">
        <v>37</v>
      </c>
      <c r="D72" s="41"/>
      <c r="E72" s="8" t="e">
        <f>#REF!</f>
        <v>#REF!</v>
      </c>
    </row>
    <row r="73" spans="1:5" x14ac:dyDescent="0.25">
      <c r="A73" s="50"/>
      <c r="B73" s="47"/>
      <c r="C73" s="41" t="s">
        <v>39</v>
      </c>
      <c r="D73" s="41"/>
      <c r="E73" s="8" t="e">
        <f>#REF!</f>
        <v>#REF!</v>
      </c>
    </row>
    <row r="74" spans="1:5" x14ac:dyDescent="0.25">
      <c r="A74" s="50"/>
      <c r="B74" s="47"/>
      <c r="C74" s="41" t="s">
        <v>40</v>
      </c>
      <c r="D74" s="41"/>
      <c r="E74" s="8" t="e">
        <f>#REF!</f>
        <v>#REF!</v>
      </c>
    </row>
    <row r="75" spans="1:5" x14ac:dyDescent="0.25">
      <c r="A75" s="50"/>
      <c r="B75" s="47"/>
      <c r="C75" s="41" t="s">
        <v>42</v>
      </c>
      <c r="D75" s="41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7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50"/>
      <c r="B79" s="47"/>
      <c r="C79" s="41" t="s">
        <v>11</v>
      </c>
      <c r="D79" s="41"/>
      <c r="E79" s="8" t="e">
        <f>#REF!</f>
        <v>#REF!</v>
      </c>
    </row>
    <row r="80" spans="1:5" x14ac:dyDescent="0.25">
      <c r="A80" s="50"/>
      <c r="B80" s="47"/>
      <c r="C80" s="41" t="s">
        <v>13</v>
      </c>
      <c r="D80" s="41"/>
      <c r="E80" s="8" t="e">
        <f>#REF!</f>
        <v>#REF!</v>
      </c>
    </row>
    <row r="81" spans="1:5" x14ac:dyDescent="0.25">
      <c r="A81" s="50"/>
      <c r="B81" s="47"/>
      <c r="C81" s="41" t="s">
        <v>15</v>
      </c>
      <c r="D81" s="41"/>
      <c r="E81" s="8" t="e">
        <f>#REF!</f>
        <v>#REF!</v>
      </c>
    </row>
    <row r="82" spans="1:5" x14ac:dyDescent="0.25">
      <c r="A82" s="50"/>
      <c r="B82" s="47"/>
      <c r="C82" s="41" t="s">
        <v>17</v>
      </c>
      <c r="D82" s="41"/>
      <c r="E82" s="8" t="e">
        <f>#REF!</f>
        <v>#REF!</v>
      </c>
    </row>
    <row r="83" spans="1:5" x14ac:dyDescent="0.25">
      <c r="A83" s="50"/>
      <c r="B83" s="47"/>
      <c r="C83" s="41" t="s">
        <v>19</v>
      </c>
      <c r="D83" s="41"/>
      <c r="E83" s="8" t="e">
        <f>#REF!</f>
        <v>#REF!</v>
      </c>
    </row>
    <row r="84" spans="1:5" x14ac:dyDescent="0.25">
      <c r="A84" s="50"/>
      <c r="B84" s="47"/>
      <c r="C84" s="41" t="s">
        <v>21</v>
      </c>
      <c r="D84" s="41"/>
      <c r="E84" s="8" t="e">
        <f>#REF!</f>
        <v>#REF!</v>
      </c>
    </row>
    <row r="85" spans="1:5" x14ac:dyDescent="0.25">
      <c r="A85" s="50"/>
      <c r="B85" s="47"/>
      <c r="C85" s="41" t="s">
        <v>22</v>
      </c>
      <c r="D85" s="41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7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50"/>
      <c r="B88" s="47"/>
      <c r="C88" s="41" t="s">
        <v>30</v>
      </c>
      <c r="D88" s="41"/>
      <c r="E88" s="8" t="e">
        <f>#REF!</f>
        <v>#REF!</v>
      </c>
    </row>
    <row r="89" spans="1:5" x14ac:dyDescent="0.25">
      <c r="A89" s="50"/>
      <c r="B89" s="47"/>
      <c r="C89" s="41" t="s">
        <v>32</v>
      </c>
      <c r="D89" s="41"/>
      <c r="E89" s="8" t="e">
        <f>#REF!</f>
        <v>#REF!</v>
      </c>
    </row>
    <row r="90" spans="1:5" x14ac:dyDescent="0.25">
      <c r="A90" s="50"/>
      <c r="B90" s="47"/>
      <c r="C90" s="41" t="s">
        <v>34</v>
      </c>
      <c r="D90" s="41"/>
      <c r="E90" s="8" t="e">
        <f>#REF!</f>
        <v>#REF!</v>
      </c>
    </row>
    <row r="91" spans="1:5" x14ac:dyDescent="0.25">
      <c r="A91" s="50"/>
      <c r="B91" s="47"/>
      <c r="C91" s="41" t="s">
        <v>36</v>
      </c>
      <c r="D91" s="41"/>
      <c r="E91" s="8" t="e">
        <f>#REF!</f>
        <v>#REF!</v>
      </c>
    </row>
    <row r="92" spans="1:5" x14ac:dyDescent="0.25">
      <c r="A92" s="50"/>
      <c r="B92" s="47"/>
      <c r="C92" s="41" t="s">
        <v>38</v>
      </c>
      <c r="D92" s="41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7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7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7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7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7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7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7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7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7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7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7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7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7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7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8"/>
      <c r="C119" s="44" t="s">
        <v>6</v>
      </c>
      <c r="D119" s="44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4" t="s">
        <v>25</v>
      </c>
      <c r="D127" s="44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4" t="s">
        <v>5</v>
      </c>
      <c r="D137" s="44"/>
      <c r="E137" s="11" t="e">
        <f>#REF!</f>
        <v>#REF!</v>
      </c>
    </row>
    <row r="138" spans="2:5" x14ac:dyDescent="0.25">
      <c r="B138" s="48"/>
      <c r="C138" s="44" t="s">
        <v>7</v>
      </c>
      <c r="D138" s="44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42" t="s">
        <v>26</v>
      </c>
      <c r="D147" s="42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4" t="s">
        <v>45</v>
      </c>
      <c r="D154" s="44"/>
      <c r="E154" s="11" t="e">
        <f>#REF!</f>
        <v>#REF!</v>
      </c>
    </row>
    <row r="155" spans="2:5" x14ac:dyDescent="0.25">
      <c r="B155" s="48"/>
      <c r="C155" s="44" t="s">
        <v>47</v>
      </c>
      <c r="D155" s="44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4" t="s">
        <v>51</v>
      </c>
      <c r="D159" s="44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4" t="s">
        <v>57</v>
      </c>
      <c r="D165" s="44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8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4" t="s">
        <v>25</v>
      </c>
      <c r="D177" s="44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4" t="s">
        <v>5</v>
      </c>
      <c r="D187" s="44"/>
      <c r="E187" s="11" t="e">
        <f>#REF!</f>
        <v>#REF!</v>
      </c>
    </row>
    <row r="188" spans="2:5" x14ac:dyDescent="0.25">
      <c r="B188" s="48"/>
      <c r="C188" s="44" t="s">
        <v>7</v>
      </c>
      <c r="D188" s="44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8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4" t="s">
        <v>51</v>
      </c>
      <c r="D209" s="44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4" t="s">
        <v>57</v>
      </c>
      <c r="D215" s="44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161"/>
  <sheetViews>
    <sheetView showGridLines="0" tabSelected="1" topLeftCell="A60" zoomScale="90" zoomScaleNormal="90" workbookViewId="0">
      <selection activeCell="G71" sqref="G71"/>
    </sheetView>
  </sheetViews>
  <sheetFormatPr baseColWidth="10" defaultColWidth="10.85546875" defaultRowHeight="11.25" x14ac:dyDescent="0.2"/>
  <cols>
    <col min="1" max="1" width="1.7109375" style="16" customWidth="1"/>
    <col min="2" max="2" width="66.7109375" style="16" customWidth="1"/>
    <col min="3" max="3" width="14.5703125" style="16" customWidth="1"/>
    <col min="4" max="4" width="13.7109375" style="16" customWidth="1"/>
    <col min="5" max="5" width="14.5703125" style="16" customWidth="1"/>
    <col min="6" max="6" width="12.5703125" style="16" customWidth="1"/>
    <col min="7" max="7" width="13.42578125" style="16" customWidth="1"/>
    <col min="8" max="8" width="15.42578125" style="16" bestFit="1" customWidth="1"/>
    <col min="9" max="16384" width="10.85546875" style="16"/>
  </cols>
  <sheetData>
    <row r="1" spans="1:8" ht="58.5" customHeight="1" x14ac:dyDescent="0.2">
      <c r="A1" s="56" t="s">
        <v>280</v>
      </c>
      <c r="B1" s="57"/>
      <c r="C1" s="57"/>
      <c r="D1" s="57"/>
      <c r="E1" s="57"/>
      <c r="F1" s="57"/>
      <c r="G1" s="57"/>
      <c r="H1" s="58"/>
    </row>
    <row r="2" spans="1:8" x14ac:dyDescent="0.2">
      <c r="A2" s="56"/>
      <c r="B2" s="59"/>
      <c r="C2" s="60" t="s">
        <v>74</v>
      </c>
      <c r="D2" s="60"/>
      <c r="E2" s="60"/>
      <c r="F2" s="60"/>
      <c r="G2" s="60"/>
      <c r="H2" s="28"/>
    </row>
    <row r="3" spans="1:8" ht="22.5" x14ac:dyDescent="0.2">
      <c r="A3" s="61" t="s">
        <v>75</v>
      </c>
      <c r="B3" s="62"/>
      <c r="C3" s="29" t="s">
        <v>77</v>
      </c>
      <c r="D3" s="17" t="s">
        <v>78</v>
      </c>
      <c r="E3" s="29" t="s">
        <v>79</v>
      </c>
      <c r="F3" s="29" t="s">
        <v>73</v>
      </c>
      <c r="G3" s="29" t="s">
        <v>80</v>
      </c>
      <c r="H3" s="27" t="s">
        <v>81</v>
      </c>
    </row>
    <row r="4" spans="1:8" x14ac:dyDescent="0.2">
      <c r="A4" s="63" t="s">
        <v>82</v>
      </c>
      <c r="B4" s="64"/>
      <c r="C4" s="30">
        <f>C5+C13+C23+C33+C43+C53+C57+C66+C70</f>
        <v>28232700</v>
      </c>
      <c r="D4" s="30">
        <f>D5+D13+D23+D33+D43+D53+D57+D66+D70</f>
        <v>41648764.189999998</v>
      </c>
      <c r="E4" s="30">
        <f t="shared" ref="E4:G4" si="0">E5+E13+E23+E33+E43+E53+E57+E66+E70</f>
        <v>69881464.189999998</v>
      </c>
      <c r="F4" s="30">
        <f t="shared" si="0"/>
        <v>76602.350000000006</v>
      </c>
      <c r="G4" s="30">
        <f t="shared" si="0"/>
        <v>76602.350000000006</v>
      </c>
      <c r="H4" s="30">
        <f>H5+H13+H23+H33+H43+H53+H57+H66+H70</f>
        <v>69804861.840000004</v>
      </c>
    </row>
    <row r="5" spans="1:8" x14ac:dyDescent="0.2">
      <c r="A5" s="52" t="s">
        <v>83</v>
      </c>
      <c r="B5" s="53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f>SUM(H6:H12)</f>
        <v>0</v>
      </c>
    </row>
    <row r="6" spans="1:8" x14ac:dyDescent="0.2">
      <c r="A6" s="31" t="s">
        <v>84</v>
      </c>
      <c r="B6" s="32" t="s">
        <v>85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f>+E6-F6</f>
        <v>0</v>
      </c>
    </row>
    <row r="7" spans="1:8" x14ac:dyDescent="0.2">
      <c r="A7" s="31" t="s">
        <v>86</v>
      </c>
      <c r="B7" s="32" t="s">
        <v>87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f t="shared" ref="H7:H67" si="1">+E7-F7</f>
        <v>0</v>
      </c>
    </row>
    <row r="8" spans="1:8" x14ac:dyDescent="0.2">
      <c r="A8" s="31" t="s">
        <v>88</v>
      </c>
      <c r="B8" s="32" t="s">
        <v>89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f t="shared" si="1"/>
        <v>0</v>
      </c>
    </row>
    <row r="9" spans="1:8" x14ac:dyDescent="0.2">
      <c r="A9" s="31" t="s">
        <v>90</v>
      </c>
      <c r="B9" s="32" t="s">
        <v>91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f t="shared" si="1"/>
        <v>0</v>
      </c>
    </row>
    <row r="10" spans="1:8" x14ac:dyDescent="0.2">
      <c r="A10" s="31" t="s">
        <v>92</v>
      </c>
      <c r="B10" s="32" t="s">
        <v>93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f t="shared" si="1"/>
        <v>0</v>
      </c>
    </row>
    <row r="11" spans="1:8" x14ac:dyDescent="0.2">
      <c r="A11" s="31" t="s">
        <v>94</v>
      </c>
      <c r="B11" s="32" t="s">
        <v>95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f t="shared" si="1"/>
        <v>0</v>
      </c>
    </row>
    <row r="12" spans="1:8" x14ac:dyDescent="0.2">
      <c r="A12" s="31" t="s">
        <v>96</v>
      </c>
      <c r="B12" s="32" t="s">
        <v>97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f t="shared" si="1"/>
        <v>0</v>
      </c>
    </row>
    <row r="13" spans="1:8" x14ac:dyDescent="0.2">
      <c r="A13" s="52" t="s">
        <v>98</v>
      </c>
      <c r="B13" s="53"/>
      <c r="C13" s="18">
        <v>30000</v>
      </c>
      <c r="D13" s="18">
        <v>0</v>
      </c>
      <c r="E13" s="18">
        <v>30000</v>
      </c>
      <c r="F13" s="18">
        <v>0</v>
      </c>
      <c r="G13" s="18">
        <v>0</v>
      </c>
      <c r="H13" s="18">
        <f>+E13-F13</f>
        <v>30000</v>
      </c>
    </row>
    <row r="14" spans="1:8" ht="31.5" customHeight="1" x14ac:dyDescent="0.2">
      <c r="A14" s="31" t="s">
        <v>99</v>
      </c>
      <c r="B14" s="33" t="s">
        <v>100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f t="shared" si="1"/>
        <v>0</v>
      </c>
    </row>
    <row r="15" spans="1:8" x14ac:dyDescent="0.2">
      <c r="A15" s="31" t="s">
        <v>101</v>
      </c>
      <c r="B15" s="32" t="s">
        <v>102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f t="shared" si="1"/>
        <v>0</v>
      </c>
    </row>
    <row r="16" spans="1:8" x14ac:dyDescent="0.2">
      <c r="A16" s="31" t="s">
        <v>103</v>
      </c>
      <c r="B16" s="32" t="s">
        <v>104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f t="shared" si="1"/>
        <v>0</v>
      </c>
    </row>
    <row r="17" spans="1:8" x14ac:dyDescent="0.2">
      <c r="A17" s="31" t="s">
        <v>105</v>
      </c>
      <c r="B17" s="32" t="s">
        <v>106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f t="shared" si="1"/>
        <v>0</v>
      </c>
    </row>
    <row r="18" spans="1:8" x14ac:dyDescent="0.2">
      <c r="A18" s="31" t="s">
        <v>107</v>
      </c>
      <c r="B18" s="32" t="s">
        <v>108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f t="shared" si="1"/>
        <v>0</v>
      </c>
    </row>
    <row r="19" spans="1:8" x14ac:dyDescent="0.2">
      <c r="A19" s="31" t="s">
        <v>109</v>
      </c>
      <c r="B19" s="32" t="s">
        <v>110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f t="shared" si="1"/>
        <v>0</v>
      </c>
    </row>
    <row r="20" spans="1:8" x14ac:dyDescent="0.2">
      <c r="A20" s="31" t="s">
        <v>111</v>
      </c>
      <c r="B20" s="32" t="s">
        <v>112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 t="shared" si="1"/>
        <v>0</v>
      </c>
    </row>
    <row r="21" spans="1:8" x14ac:dyDescent="0.2">
      <c r="A21" s="31" t="s">
        <v>113</v>
      </c>
      <c r="B21" s="32" t="s">
        <v>114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 t="shared" si="1"/>
        <v>0</v>
      </c>
    </row>
    <row r="22" spans="1:8" x14ac:dyDescent="0.2">
      <c r="A22" s="31" t="s">
        <v>115</v>
      </c>
      <c r="B22" s="32" t="s">
        <v>116</v>
      </c>
      <c r="C22" s="19">
        <v>30000</v>
      </c>
      <c r="D22" s="19">
        <v>0</v>
      </c>
      <c r="E22" s="19">
        <v>30000</v>
      </c>
      <c r="F22" s="19">
        <v>0</v>
      </c>
      <c r="G22" s="19">
        <v>0</v>
      </c>
      <c r="H22" s="19">
        <f t="shared" si="1"/>
        <v>30000</v>
      </c>
    </row>
    <row r="23" spans="1:8" x14ac:dyDescent="0.2">
      <c r="A23" s="52" t="s">
        <v>117</v>
      </c>
      <c r="B23" s="53"/>
      <c r="C23" s="18">
        <v>3396313</v>
      </c>
      <c r="D23" s="18">
        <v>0</v>
      </c>
      <c r="E23" s="18">
        <v>3396313</v>
      </c>
      <c r="F23" s="18">
        <v>76602.350000000006</v>
      </c>
      <c r="G23" s="18">
        <v>76602.350000000006</v>
      </c>
      <c r="H23" s="18">
        <f t="shared" ref="H23" si="2">SUM(H24:H32)</f>
        <v>3319710.65</v>
      </c>
    </row>
    <row r="24" spans="1:8" x14ac:dyDescent="0.2">
      <c r="A24" s="31" t="s">
        <v>118</v>
      </c>
      <c r="B24" s="32" t="s">
        <v>119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f t="shared" si="1"/>
        <v>0</v>
      </c>
    </row>
    <row r="25" spans="1:8" x14ac:dyDescent="0.2">
      <c r="A25" s="31" t="s">
        <v>120</v>
      </c>
      <c r="B25" s="32" t="s">
        <v>121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f t="shared" si="1"/>
        <v>0</v>
      </c>
    </row>
    <row r="26" spans="1:8" x14ac:dyDescent="0.2">
      <c r="A26" s="31" t="s">
        <v>122</v>
      </c>
      <c r="B26" s="32" t="s">
        <v>123</v>
      </c>
      <c r="C26" s="19">
        <v>890000</v>
      </c>
      <c r="D26" s="19">
        <v>0</v>
      </c>
      <c r="E26" s="19">
        <v>890000</v>
      </c>
      <c r="F26" s="19">
        <v>0</v>
      </c>
      <c r="G26" s="19">
        <v>0</v>
      </c>
      <c r="H26" s="19">
        <f t="shared" si="1"/>
        <v>890000</v>
      </c>
    </row>
    <row r="27" spans="1:8" x14ac:dyDescent="0.2">
      <c r="A27" s="31" t="s">
        <v>124</v>
      </c>
      <c r="B27" s="32" t="s">
        <v>125</v>
      </c>
      <c r="C27" s="19">
        <v>1830000</v>
      </c>
      <c r="D27" s="19">
        <v>0</v>
      </c>
      <c r="E27" s="19">
        <v>1830000</v>
      </c>
      <c r="F27" s="19">
        <v>76602.350000000006</v>
      </c>
      <c r="G27" s="19">
        <v>76602.350000000006</v>
      </c>
      <c r="H27" s="19">
        <f t="shared" si="1"/>
        <v>1753397.65</v>
      </c>
    </row>
    <row r="28" spans="1:8" x14ac:dyDescent="0.2">
      <c r="A28" s="31" t="s">
        <v>126</v>
      </c>
      <c r="B28" s="32" t="s">
        <v>127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f t="shared" si="1"/>
        <v>0</v>
      </c>
    </row>
    <row r="29" spans="1:8" x14ac:dyDescent="0.2">
      <c r="A29" s="31" t="s">
        <v>128</v>
      </c>
      <c r="B29" s="32" t="s">
        <v>129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f t="shared" si="1"/>
        <v>0</v>
      </c>
    </row>
    <row r="30" spans="1:8" x14ac:dyDescent="0.2">
      <c r="A30" s="31" t="s">
        <v>130</v>
      </c>
      <c r="B30" s="32" t="s">
        <v>131</v>
      </c>
      <c r="C30" s="19">
        <v>19500</v>
      </c>
      <c r="D30" s="19">
        <v>0</v>
      </c>
      <c r="E30" s="19">
        <v>19500</v>
      </c>
      <c r="F30" s="19">
        <v>0</v>
      </c>
      <c r="G30" s="19">
        <v>0</v>
      </c>
      <c r="H30" s="19">
        <f t="shared" si="1"/>
        <v>19500</v>
      </c>
    </row>
    <row r="31" spans="1:8" x14ac:dyDescent="0.2">
      <c r="A31" s="31" t="s">
        <v>132</v>
      </c>
      <c r="B31" s="32" t="s">
        <v>133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f t="shared" si="1"/>
        <v>0</v>
      </c>
    </row>
    <row r="32" spans="1:8" x14ac:dyDescent="0.2">
      <c r="A32" s="31" t="s">
        <v>134</v>
      </c>
      <c r="B32" s="32" t="s">
        <v>135</v>
      </c>
      <c r="C32" s="19">
        <v>656813</v>
      </c>
      <c r="D32" s="19">
        <v>0</v>
      </c>
      <c r="E32" s="19">
        <v>656813</v>
      </c>
      <c r="F32" s="19">
        <v>0</v>
      </c>
      <c r="G32" s="19">
        <v>0</v>
      </c>
      <c r="H32" s="19">
        <f t="shared" si="1"/>
        <v>656813</v>
      </c>
    </row>
    <row r="33" spans="1:8" x14ac:dyDescent="0.2">
      <c r="A33" s="52" t="s">
        <v>136</v>
      </c>
      <c r="B33" s="53"/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1"/>
        <v>0</v>
      </c>
    </row>
    <row r="34" spans="1:8" x14ac:dyDescent="0.2">
      <c r="A34" s="31" t="s">
        <v>137</v>
      </c>
      <c r="B34" s="32" t="s">
        <v>138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f t="shared" si="1"/>
        <v>0</v>
      </c>
    </row>
    <row r="35" spans="1:8" x14ac:dyDescent="0.2">
      <c r="A35" s="31" t="s">
        <v>139</v>
      </c>
      <c r="B35" s="32" t="s">
        <v>140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f t="shared" si="1"/>
        <v>0</v>
      </c>
    </row>
    <row r="36" spans="1:8" x14ac:dyDescent="0.2">
      <c r="A36" s="31" t="s">
        <v>141</v>
      </c>
      <c r="B36" s="32" t="s">
        <v>142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f t="shared" si="1"/>
        <v>0</v>
      </c>
    </row>
    <row r="37" spans="1:8" x14ac:dyDescent="0.2">
      <c r="A37" s="31" t="s">
        <v>143</v>
      </c>
      <c r="B37" s="32" t="s">
        <v>144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f t="shared" si="1"/>
        <v>0</v>
      </c>
    </row>
    <row r="38" spans="1:8" x14ac:dyDescent="0.2">
      <c r="A38" s="31" t="s">
        <v>145</v>
      </c>
      <c r="B38" s="32" t="s">
        <v>146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f t="shared" si="1"/>
        <v>0</v>
      </c>
    </row>
    <row r="39" spans="1:8" x14ac:dyDescent="0.2">
      <c r="A39" s="31" t="s">
        <v>147</v>
      </c>
      <c r="B39" s="32" t="s">
        <v>148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f t="shared" si="1"/>
        <v>0</v>
      </c>
    </row>
    <row r="40" spans="1:8" x14ac:dyDescent="0.2">
      <c r="A40" s="34"/>
      <c r="B40" s="32" t="s">
        <v>149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f t="shared" si="1"/>
        <v>0</v>
      </c>
    </row>
    <row r="41" spans="1:8" x14ac:dyDescent="0.2">
      <c r="A41" s="34"/>
      <c r="B41" s="32" t="s">
        <v>150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 t="shared" si="1"/>
        <v>0</v>
      </c>
    </row>
    <row r="42" spans="1:8" x14ac:dyDescent="0.2">
      <c r="A42" s="31" t="s">
        <v>151</v>
      </c>
      <c r="B42" s="32" t="s">
        <v>152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si="1"/>
        <v>0</v>
      </c>
    </row>
    <row r="43" spans="1:8" x14ac:dyDescent="0.2">
      <c r="A43" s="52" t="s">
        <v>153</v>
      </c>
      <c r="B43" s="53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9">
        <f t="shared" si="1"/>
        <v>0</v>
      </c>
    </row>
    <row r="44" spans="1:8" x14ac:dyDescent="0.2">
      <c r="A44" s="31" t="s">
        <v>154</v>
      </c>
      <c r="B44" s="32" t="s">
        <v>155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1"/>
        <v>0</v>
      </c>
    </row>
    <row r="45" spans="1:8" x14ac:dyDescent="0.2">
      <c r="A45" s="31" t="s">
        <v>156</v>
      </c>
      <c r="B45" s="32" t="s">
        <v>157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f t="shared" si="1"/>
        <v>0</v>
      </c>
    </row>
    <row r="46" spans="1:8" x14ac:dyDescent="0.2">
      <c r="A46" s="31" t="s">
        <v>158</v>
      </c>
      <c r="B46" s="32" t="s">
        <v>159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1"/>
        <v>0</v>
      </c>
    </row>
    <row r="47" spans="1:8" x14ac:dyDescent="0.2">
      <c r="A47" s="31" t="s">
        <v>160</v>
      </c>
      <c r="B47" s="32" t="s">
        <v>161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f t="shared" si="1"/>
        <v>0</v>
      </c>
    </row>
    <row r="48" spans="1:8" x14ac:dyDescent="0.2">
      <c r="A48" s="31" t="s">
        <v>162</v>
      </c>
      <c r="B48" s="32" t="s">
        <v>163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f t="shared" si="1"/>
        <v>0</v>
      </c>
    </row>
    <row r="49" spans="1:8" x14ac:dyDescent="0.2">
      <c r="A49" s="31" t="s">
        <v>164</v>
      </c>
      <c r="B49" s="32" t="s">
        <v>165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 t="shared" si="1"/>
        <v>0</v>
      </c>
    </row>
    <row r="50" spans="1:8" x14ac:dyDescent="0.2">
      <c r="A50" s="31" t="s">
        <v>166</v>
      </c>
      <c r="B50" s="32" t="s">
        <v>167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si="1"/>
        <v>0</v>
      </c>
    </row>
    <row r="51" spans="1:8" x14ac:dyDescent="0.2">
      <c r="A51" s="31" t="s">
        <v>168</v>
      </c>
      <c r="B51" s="32" t="s">
        <v>169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1"/>
        <v>0</v>
      </c>
    </row>
    <row r="52" spans="1:8" x14ac:dyDescent="0.2">
      <c r="A52" s="31" t="s">
        <v>170</v>
      </c>
      <c r="B52" s="32" t="s">
        <v>171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1"/>
        <v>0</v>
      </c>
    </row>
    <row r="53" spans="1:8" x14ac:dyDescent="0.2">
      <c r="A53" s="52" t="s">
        <v>172</v>
      </c>
      <c r="B53" s="53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9">
        <f t="shared" si="1"/>
        <v>0</v>
      </c>
    </row>
    <row r="54" spans="1:8" x14ac:dyDescent="0.2">
      <c r="A54" s="31" t="s">
        <v>173</v>
      </c>
      <c r="B54" s="32" t="s">
        <v>174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1"/>
        <v>0</v>
      </c>
    </row>
    <row r="55" spans="1:8" x14ac:dyDescent="0.2">
      <c r="A55" s="31" t="s">
        <v>175</v>
      </c>
      <c r="B55" s="32" t="s">
        <v>176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1"/>
        <v>0</v>
      </c>
    </row>
    <row r="56" spans="1:8" x14ac:dyDescent="0.2">
      <c r="A56" s="31" t="s">
        <v>177</v>
      </c>
      <c r="B56" s="32" t="s">
        <v>178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1"/>
        <v>0</v>
      </c>
    </row>
    <row r="57" spans="1:8" x14ac:dyDescent="0.2">
      <c r="A57" s="52" t="s">
        <v>179</v>
      </c>
      <c r="B57" s="53"/>
      <c r="C57" s="18">
        <v>24806387</v>
      </c>
      <c r="D57" s="18">
        <v>41648764.189999998</v>
      </c>
      <c r="E57" s="18">
        <v>66455151.189999998</v>
      </c>
      <c r="F57" s="18">
        <v>0</v>
      </c>
      <c r="G57" s="18">
        <v>0</v>
      </c>
      <c r="H57" s="18">
        <f t="shared" si="1"/>
        <v>66455151.189999998</v>
      </c>
    </row>
    <row r="58" spans="1:8" x14ac:dyDescent="0.2">
      <c r="A58" s="31" t="s">
        <v>180</v>
      </c>
      <c r="B58" s="32" t="s">
        <v>181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f t="shared" si="1"/>
        <v>0</v>
      </c>
    </row>
    <row r="59" spans="1:8" x14ac:dyDescent="0.2">
      <c r="A59" s="31" t="s">
        <v>182</v>
      </c>
      <c r="B59" s="32" t="s">
        <v>183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 t="shared" si="1"/>
        <v>0</v>
      </c>
    </row>
    <row r="60" spans="1:8" x14ac:dyDescent="0.2">
      <c r="A60" s="31" t="s">
        <v>184</v>
      </c>
      <c r="B60" s="32" t="s">
        <v>185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 t="shared" si="1"/>
        <v>0</v>
      </c>
    </row>
    <row r="61" spans="1:8" x14ac:dyDescent="0.2">
      <c r="A61" s="35" t="s">
        <v>186</v>
      </c>
      <c r="B61" s="36" t="s">
        <v>187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19">
        <f t="shared" si="1"/>
        <v>0</v>
      </c>
    </row>
    <row r="62" spans="1:8" x14ac:dyDescent="0.2">
      <c r="A62" s="35" t="s">
        <v>188</v>
      </c>
      <c r="B62" s="36" t="s">
        <v>189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19">
        <f t="shared" si="1"/>
        <v>0</v>
      </c>
    </row>
    <row r="63" spans="1:8" x14ac:dyDescent="0.2">
      <c r="A63" s="35" t="s">
        <v>190</v>
      </c>
      <c r="B63" s="36" t="s">
        <v>191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19">
        <f t="shared" si="1"/>
        <v>0</v>
      </c>
    </row>
    <row r="64" spans="1:8" x14ac:dyDescent="0.2">
      <c r="A64" s="35"/>
      <c r="B64" s="36" t="s">
        <v>192</v>
      </c>
      <c r="C64" s="19">
        <v>24806387</v>
      </c>
      <c r="D64" s="19">
        <v>41648764.189999998</v>
      </c>
      <c r="E64" s="19">
        <v>66455151.189999998</v>
      </c>
      <c r="F64" s="19">
        <v>0</v>
      </c>
      <c r="G64" s="24">
        <v>0</v>
      </c>
      <c r="H64" s="19">
        <f t="shared" si="1"/>
        <v>66455151.189999998</v>
      </c>
    </row>
    <row r="65" spans="1:8" x14ac:dyDescent="0.2">
      <c r="A65" s="35" t="s">
        <v>193</v>
      </c>
      <c r="B65" s="36" t="s">
        <v>194</v>
      </c>
      <c r="C65" s="19">
        <v>0</v>
      </c>
      <c r="D65" s="19">
        <v>0</v>
      </c>
      <c r="E65" s="19">
        <v>0</v>
      </c>
      <c r="F65" s="19">
        <v>0</v>
      </c>
      <c r="G65" s="24">
        <v>0</v>
      </c>
      <c r="H65" s="19">
        <f t="shared" si="1"/>
        <v>0</v>
      </c>
    </row>
    <row r="66" spans="1:8" x14ac:dyDescent="0.2">
      <c r="A66" s="54" t="s">
        <v>195</v>
      </c>
      <c r="B66" s="55"/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19">
        <f t="shared" si="1"/>
        <v>0</v>
      </c>
    </row>
    <row r="67" spans="1:8" x14ac:dyDescent="0.2">
      <c r="A67" s="35" t="s">
        <v>196</v>
      </c>
      <c r="B67" s="36" t="s">
        <v>197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19">
        <f t="shared" si="1"/>
        <v>0</v>
      </c>
    </row>
    <row r="68" spans="1:8" x14ac:dyDescent="0.2">
      <c r="A68" s="31" t="s">
        <v>198</v>
      </c>
      <c r="B68" s="32" t="s">
        <v>199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 x14ac:dyDescent="0.2">
      <c r="A69" s="31" t="s">
        <v>200</v>
      </c>
      <c r="B69" s="32" t="s">
        <v>201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x14ac:dyDescent="0.2">
      <c r="A70" s="52" t="s">
        <v>202</v>
      </c>
      <c r="B70" s="53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x14ac:dyDescent="0.2">
      <c r="A71" s="31" t="s">
        <v>203</v>
      </c>
      <c r="B71" s="32" t="s">
        <v>204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 x14ac:dyDescent="0.2">
      <c r="A72" s="31" t="s">
        <v>205</v>
      </c>
      <c r="B72" s="32" t="s">
        <v>206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 x14ac:dyDescent="0.2">
      <c r="A73" s="31" t="s">
        <v>207</v>
      </c>
      <c r="B73" s="32" t="s">
        <v>208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 x14ac:dyDescent="0.2">
      <c r="A74" s="31" t="s">
        <v>209</v>
      </c>
      <c r="B74" s="32" t="s">
        <v>210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1:8" x14ac:dyDescent="0.2">
      <c r="A75" s="31" t="s">
        <v>211</v>
      </c>
      <c r="B75" s="32" t="s">
        <v>212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1:8" x14ac:dyDescent="0.2">
      <c r="A76" s="31" t="s">
        <v>213</v>
      </c>
      <c r="B76" s="32" t="s">
        <v>214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x14ac:dyDescent="0.2">
      <c r="A77" s="31" t="s">
        <v>215</v>
      </c>
      <c r="B77" s="32" t="s">
        <v>216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1:8" ht="11.25" customHeight="1" x14ac:dyDescent="0.2">
      <c r="A78" s="25"/>
      <c r="B78" s="37"/>
      <c r="C78" s="26"/>
      <c r="D78" s="26"/>
      <c r="E78" s="26"/>
      <c r="F78" s="26"/>
      <c r="G78" s="26"/>
      <c r="H78" s="26"/>
    </row>
    <row r="79" spans="1:8" x14ac:dyDescent="0.2">
      <c r="A79" s="63" t="s">
        <v>217</v>
      </c>
      <c r="B79" s="64"/>
      <c r="C79" s="18">
        <f>C80+C88+C98+C108+C118+C128+C132+C141+C145</f>
        <v>0</v>
      </c>
      <c r="D79" s="18">
        <f t="shared" ref="D79:H79" si="3">D80+D88+D98+D108+D118+D128+D132+D141+D145</f>
        <v>0</v>
      </c>
      <c r="E79" s="18">
        <f t="shared" si="3"/>
        <v>0</v>
      </c>
      <c r="F79" s="18">
        <f t="shared" si="3"/>
        <v>0</v>
      </c>
      <c r="G79" s="18">
        <f t="shared" si="3"/>
        <v>0</v>
      </c>
      <c r="H79" s="18">
        <f t="shared" si="3"/>
        <v>0</v>
      </c>
    </row>
    <row r="80" spans="1:8" x14ac:dyDescent="0.2">
      <c r="A80" s="52" t="s">
        <v>83</v>
      </c>
      <c r="B80" s="53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2">
      <c r="A81" s="31" t="s">
        <v>218</v>
      </c>
      <c r="B81" s="32" t="s">
        <v>85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</row>
    <row r="82" spans="1:8" x14ac:dyDescent="0.2">
      <c r="A82" s="31" t="s">
        <v>219</v>
      </c>
      <c r="B82" s="32" t="s">
        <v>87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</row>
    <row r="83" spans="1:8" x14ac:dyDescent="0.2">
      <c r="A83" s="31" t="s">
        <v>220</v>
      </c>
      <c r="B83" s="32" t="s">
        <v>89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</row>
    <row r="84" spans="1:8" x14ac:dyDescent="0.2">
      <c r="A84" s="31" t="s">
        <v>221</v>
      </c>
      <c r="B84" s="32" t="s">
        <v>91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</row>
    <row r="85" spans="1:8" x14ac:dyDescent="0.2">
      <c r="A85" s="31" t="s">
        <v>222</v>
      </c>
      <c r="B85" s="32" t="s">
        <v>93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</row>
    <row r="86" spans="1:8" x14ac:dyDescent="0.2">
      <c r="A86" s="31" t="s">
        <v>223</v>
      </c>
      <c r="B86" s="32" t="s">
        <v>95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</row>
    <row r="87" spans="1:8" x14ac:dyDescent="0.2">
      <c r="A87" s="31" t="s">
        <v>224</v>
      </c>
      <c r="B87" s="32" t="s">
        <v>97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</row>
    <row r="88" spans="1:8" x14ac:dyDescent="0.2">
      <c r="A88" s="52" t="s">
        <v>98</v>
      </c>
      <c r="B88" s="53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ht="25.5" customHeight="1" x14ac:dyDescent="0.2">
      <c r="A89" s="31" t="s">
        <v>225</v>
      </c>
      <c r="B89" s="33" t="s">
        <v>100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8" x14ac:dyDescent="0.2">
      <c r="A90" s="31" t="s">
        <v>226</v>
      </c>
      <c r="B90" s="32" t="s">
        <v>102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</row>
    <row r="91" spans="1:8" x14ac:dyDescent="0.2">
      <c r="A91" s="31" t="s">
        <v>227</v>
      </c>
      <c r="B91" s="32" t="s">
        <v>104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</row>
    <row r="92" spans="1:8" x14ac:dyDescent="0.2">
      <c r="A92" s="31" t="s">
        <v>228</v>
      </c>
      <c r="B92" s="32" t="s">
        <v>106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</row>
    <row r="93" spans="1:8" x14ac:dyDescent="0.2">
      <c r="A93" s="31" t="s">
        <v>229</v>
      </c>
      <c r="B93" s="32" t="s">
        <v>108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</row>
    <row r="94" spans="1:8" x14ac:dyDescent="0.2">
      <c r="A94" s="31" t="s">
        <v>230</v>
      </c>
      <c r="B94" s="32" t="s">
        <v>110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</row>
    <row r="95" spans="1:8" x14ac:dyDescent="0.2">
      <c r="A95" s="31" t="s">
        <v>231</v>
      </c>
      <c r="B95" s="32" t="s">
        <v>112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</row>
    <row r="96" spans="1:8" x14ac:dyDescent="0.2">
      <c r="A96" s="31" t="s">
        <v>232</v>
      </c>
      <c r="B96" s="32" t="s">
        <v>114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</row>
    <row r="97" spans="1:8" x14ac:dyDescent="0.2">
      <c r="A97" s="31" t="s">
        <v>233</v>
      </c>
      <c r="B97" s="32" t="s">
        <v>116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</row>
    <row r="98" spans="1:8" x14ac:dyDescent="0.2">
      <c r="A98" s="52" t="s">
        <v>117</v>
      </c>
      <c r="B98" s="53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31" t="s">
        <v>234</v>
      </c>
      <c r="B99" s="32" t="s">
        <v>119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</row>
    <row r="100" spans="1:8" x14ac:dyDescent="0.2">
      <c r="A100" s="31" t="s">
        <v>235</v>
      </c>
      <c r="B100" s="32" t="s">
        <v>121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</row>
    <row r="101" spans="1:8" x14ac:dyDescent="0.2">
      <c r="A101" s="31" t="s">
        <v>236</v>
      </c>
      <c r="B101" s="32" t="s">
        <v>123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</row>
    <row r="102" spans="1:8" x14ac:dyDescent="0.2">
      <c r="A102" s="31" t="s">
        <v>237</v>
      </c>
      <c r="B102" s="32" t="s">
        <v>125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</row>
    <row r="103" spans="1:8" x14ac:dyDescent="0.2">
      <c r="A103" s="31" t="s">
        <v>238</v>
      </c>
      <c r="B103" s="32" t="s">
        <v>127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</row>
    <row r="104" spans="1:8" x14ac:dyDescent="0.2">
      <c r="A104" s="31" t="s">
        <v>239</v>
      </c>
      <c r="B104" s="32" t="s">
        <v>129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</row>
    <row r="105" spans="1:8" x14ac:dyDescent="0.2">
      <c r="A105" s="31" t="s">
        <v>240</v>
      </c>
      <c r="B105" s="32" t="s">
        <v>131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</row>
    <row r="106" spans="1:8" x14ac:dyDescent="0.2">
      <c r="A106" s="31" t="s">
        <v>241</v>
      </c>
      <c r="B106" s="32" t="s">
        <v>133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</row>
    <row r="107" spans="1:8" x14ac:dyDescent="0.2">
      <c r="A107" s="31" t="s">
        <v>242</v>
      </c>
      <c r="B107" s="32" t="s">
        <v>135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</row>
    <row r="108" spans="1:8" x14ac:dyDescent="0.2">
      <c r="A108" s="52" t="s">
        <v>136</v>
      </c>
      <c r="B108" s="53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">
      <c r="A109" s="31" t="s">
        <v>243</v>
      </c>
      <c r="B109" s="32" t="s">
        <v>138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</row>
    <row r="110" spans="1:8" x14ac:dyDescent="0.2">
      <c r="A110" s="31" t="s">
        <v>244</v>
      </c>
      <c r="B110" s="32" t="s">
        <v>140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</row>
    <row r="111" spans="1:8" x14ac:dyDescent="0.2">
      <c r="A111" s="31" t="s">
        <v>245</v>
      </c>
      <c r="B111" s="32" t="s">
        <v>142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</row>
    <row r="112" spans="1:8" x14ac:dyDescent="0.2">
      <c r="A112" s="31" t="s">
        <v>246</v>
      </c>
      <c r="B112" s="32" t="s">
        <v>144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</row>
    <row r="113" spans="1:8" x14ac:dyDescent="0.2">
      <c r="A113" s="31" t="s">
        <v>247</v>
      </c>
      <c r="B113" s="32" t="s">
        <v>146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</row>
    <row r="114" spans="1:8" x14ac:dyDescent="0.2">
      <c r="A114" s="31" t="s">
        <v>248</v>
      </c>
      <c r="B114" s="32" t="s">
        <v>148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</row>
    <row r="115" spans="1:8" x14ac:dyDescent="0.2">
      <c r="A115" s="34"/>
      <c r="B115" s="32" t="s">
        <v>149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</row>
    <row r="116" spans="1:8" x14ac:dyDescent="0.2">
      <c r="A116" s="34"/>
      <c r="B116" s="32" t="s">
        <v>150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</row>
    <row r="117" spans="1:8" x14ac:dyDescent="0.2">
      <c r="A117" s="31" t="s">
        <v>249</v>
      </c>
      <c r="B117" s="32" t="s">
        <v>152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</row>
    <row r="118" spans="1:8" x14ac:dyDescent="0.2">
      <c r="A118" s="52" t="s">
        <v>153</v>
      </c>
      <c r="B118" s="53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31" t="s">
        <v>250</v>
      </c>
      <c r="B119" s="32" t="s">
        <v>155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</row>
    <row r="120" spans="1:8" x14ac:dyDescent="0.2">
      <c r="A120" s="31" t="s">
        <v>251</v>
      </c>
      <c r="B120" s="32" t="s">
        <v>157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</row>
    <row r="121" spans="1:8" x14ac:dyDescent="0.2">
      <c r="A121" s="31" t="s">
        <v>252</v>
      </c>
      <c r="B121" s="32" t="s">
        <v>159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</row>
    <row r="122" spans="1:8" x14ac:dyDescent="0.2">
      <c r="A122" s="31" t="s">
        <v>253</v>
      </c>
      <c r="B122" s="32" t="s">
        <v>161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</row>
    <row r="123" spans="1:8" x14ac:dyDescent="0.2">
      <c r="A123" s="31" t="s">
        <v>254</v>
      </c>
      <c r="B123" s="32" t="s">
        <v>163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</row>
    <row r="124" spans="1:8" x14ac:dyDescent="0.2">
      <c r="A124" s="31" t="s">
        <v>255</v>
      </c>
      <c r="B124" s="32" t="s">
        <v>165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</row>
    <row r="125" spans="1:8" x14ac:dyDescent="0.2">
      <c r="A125" s="31" t="s">
        <v>256</v>
      </c>
      <c r="B125" s="32" t="s">
        <v>167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</row>
    <row r="126" spans="1:8" x14ac:dyDescent="0.2">
      <c r="A126" s="31" t="s">
        <v>257</v>
      </c>
      <c r="B126" s="32" t="s">
        <v>169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</row>
    <row r="127" spans="1:8" x14ac:dyDescent="0.2">
      <c r="A127" s="31" t="s">
        <v>258</v>
      </c>
      <c r="B127" s="32" t="s">
        <v>171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</row>
    <row r="128" spans="1:8" x14ac:dyDescent="0.2">
      <c r="A128" s="52" t="s">
        <v>172</v>
      </c>
      <c r="B128" s="53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">
      <c r="A129" s="31" t="s">
        <v>259</v>
      </c>
      <c r="B129" s="32" t="s">
        <v>174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</row>
    <row r="130" spans="1:8" x14ac:dyDescent="0.2">
      <c r="A130" s="31" t="s">
        <v>260</v>
      </c>
      <c r="B130" s="32" t="s">
        <v>176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</row>
    <row r="131" spans="1:8" x14ac:dyDescent="0.2">
      <c r="A131" s="31" t="s">
        <v>261</v>
      </c>
      <c r="B131" s="32" t="s">
        <v>178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</row>
    <row r="132" spans="1:8" x14ac:dyDescent="0.2">
      <c r="A132" s="52" t="s">
        <v>179</v>
      </c>
      <c r="B132" s="53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31" t="s">
        <v>262</v>
      </c>
      <c r="B133" s="32" t="s">
        <v>181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</row>
    <row r="134" spans="1:8" x14ac:dyDescent="0.2">
      <c r="A134" s="31" t="s">
        <v>263</v>
      </c>
      <c r="B134" s="32" t="s">
        <v>183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</row>
    <row r="135" spans="1:8" x14ac:dyDescent="0.2">
      <c r="A135" s="31" t="s">
        <v>264</v>
      </c>
      <c r="B135" s="32" t="s">
        <v>185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</row>
    <row r="136" spans="1:8" x14ac:dyDescent="0.2">
      <c r="A136" s="31" t="s">
        <v>265</v>
      </c>
      <c r="B136" s="32" t="s">
        <v>187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</row>
    <row r="137" spans="1:8" x14ac:dyDescent="0.2">
      <c r="A137" s="31" t="s">
        <v>266</v>
      </c>
      <c r="B137" s="32" t="s">
        <v>189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</row>
    <row r="138" spans="1:8" x14ac:dyDescent="0.2">
      <c r="A138" s="31" t="s">
        <v>267</v>
      </c>
      <c r="B138" s="32" t="s">
        <v>191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</row>
    <row r="139" spans="1:8" x14ac:dyDescent="0.2">
      <c r="A139" s="31"/>
      <c r="B139" s="32" t="s">
        <v>192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</row>
    <row r="140" spans="1:8" x14ac:dyDescent="0.2">
      <c r="A140" s="31" t="s">
        <v>268</v>
      </c>
      <c r="B140" s="32" t="s">
        <v>194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</row>
    <row r="141" spans="1:8" x14ac:dyDescent="0.2">
      <c r="A141" s="52" t="s">
        <v>195</v>
      </c>
      <c r="B141" s="53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31" t="s">
        <v>269</v>
      </c>
      <c r="B142" s="32" t="s">
        <v>197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</row>
    <row r="143" spans="1:8" x14ac:dyDescent="0.2">
      <c r="A143" s="31" t="s">
        <v>270</v>
      </c>
      <c r="B143" s="32" t="s">
        <v>199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</row>
    <row r="144" spans="1:8" x14ac:dyDescent="0.2">
      <c r="A144" s="31" t="s">
        <v>271</v>
      </c>
      <c r="B144" s="32" t="s">
        <v>201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</row>
    <row r="145" spans="1:8" x14ac:dyDescent="0.2">
      <c r="A145" s="52" t="s">
        <v>202</v>
      </c>
      <c r="B145" s="53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31" t="s">
        <v>272</v>
      </c>
      <c r="B146" s="32" t="s">
        <v>204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</row>
    <row r="147" spans="1:8" x14ac:dyDescent="0.2">
      <c r="A147" s="31" t="s">
        <v>273</v>
      </c>
      <c r="B147" s="32" t="s">
        <v>206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</row>
    <row r="148" spans="1:8" x14ac:dyDescent="0.2">
      <c r="A148" s="31" t="s">
        <v>274</v>
      </c>
      <c r="B148" s="32" t="s">
        <v>208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</row>
    <row r="149" spans="1:8" x14ac:dyDescent="0.2">
      <c r="A149" s="31" t="s">
        <v>275</v>
      </c>
      <c r="B149" s="32" t="s">
        <v>210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</row>
    <row r="150" spans="1:8" x14ac:dyDescent="0.2">
      <c r="A150" s="31" t="s">
        <v>276</v>
      </c>
      <c r="B150" s="32" t="s">
        <v>212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</row>
    <row r="151" spans="1:8" x14ac:dyDescent="0.2">
      <c r="A151" s="31" t="s">
        <v>277</v>
      </c>
      <c r="B151" s="32" t="s">
        <v>214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</row>
    <row r="152" spans="1:8" x14ac:dyDescent="0.2">
      <c r="A152" s="31" t="s">
        <v>278</v>
      </c>
      <c r="B152" s="32" t="s">
        <v>216</v>
      </c>
      <c r="C152" s="19"/>
      <c r="D152" s="19"/>
      <c r="E152" s="19"/>
      <c r="F152" s="19"/>
      <c r="G152" s="19"/>
      <c r="H152" s="19"/>
    </row>
    <row r="153" spans="1:8" ht="5.0999999999999996" customHeight="1" x14ac:dyDescent="0.2">
      <c r="A153" s="22"/>
      <c r="B153" s="38"/>
      <c r="C153" s="19"/>
      <c r="D153" s="19"/>
      <c r="E153" s="19"/>
      <c r="F153" s="19"/>
      <c r="G153" s="19"/>
      <c r="H153" s="19"/>
    </row>
    <row r="154" spans="1:8" x14ac:dyDescent="0.2">
      <c r="A154" s="65" t="s">
        <v>279</v>
      </c>
      <c r="B154" s="66"/>
      <c r="C154" s="18">
        <f>+C4+C79</f>
        <v>28232700</v>
      </c>
      <c r="D154" s="18">
        <f>+D4+D79</f>
        <v>41648764.189999998</v>
      </c>
      <c r="E154" s="18">
        <f t="shared" ref="E154:G154" si="4">+E4+E79</f>
        <v>69881464.189999998</v>
      </c>
      <c r="F154" s="18">
        <f t="shared" si="4"/>
        <v>76602.350000000006</v>
      </c>
      <c r="G154" s="18">
        <f t="shared" si="4"/>
        <v>76602.350000000006</v>
      </c>
      <c r="H154" s="18">
        <f>+H4+H79</f>
        <v>69804861.840000004</v>
      </c>
    </row>
    <row r="155" spans="1:8" ht="5.0999999999999996" customHeight="1" x14ac:dyDescent="0.2">
      <c r="A155" s="25"/>
      <c r="B155" s="39"/>
      <c r="C155" s="21"/>
      <c r="D155" s="21"/>
      <c r="E155" s="21"/>
      <c r="F155" s="21"/>
      <c r="G155" s="21"/>
      <c r="H155" s="21"/>
    </row>
    <row r="157" spans="1:8" x14ac:dyDescent="0.2">
      <c r="A157" s="16" t="s">
        <v>76</v>
      </c>
    </row>
    <row r="161" spans="4:4" x14ac:dyDescent="0.2">
      <c r="D161" s="20"/>
    </row>
  </sheetData>
  <mergeCells count="25">
    <mergeCell ref="A132:B132"/>
    <mergeCell ref="A141:B141"/>
    <mergeCell ref="A145:B145"/>
    <mergeCell ref="A154:B154"/>
    <mergeCell ref="A70:B70"/>
    <mergeCell ref="A79:B79"/>
    <mergeCell ref="A80:B80"/>
    <mergeCell ref="A88:B88"/>
    <mergeCell ref="A128:B128"/>
    <mergeCell ref="A108:B108"/>
    <mergeCell ref="A118:B118"/>
    <mergeCell ref="A98:B98"/>
    <mergeCell ref="A5:B5"/>
    <mergeCell ref="A1:H1"/>
    <mergeCell ref="A2:B2"/>
    <mergeCell ref="C2:G2"/>
    <mergeCell ref="A3:B3"/>
    <mergeCell ref="A4:B4"/>
    <mergeCell ref="A57:B57"/>
    <mergeCell ref="A66:B66"/>
    <mergeCell ref="A13:B13"/>
    <mergeCell ref="A23:B23"/>
    <mergeCell ref="A33:B33"/>
    <mergeCell ref="A43:B43"/>
    <mergeCell ref="A53:B53"/>
  </mergeCells>
  <pageMargins left="0.70866141732283472" right="0.70866141732283472" top="0.74803149606299213" bottom="0.74803149606299213" header="0.31496062992125984" footer="0.31496062992125984"/>
  <pageSetup scale="59" orientation="portrait" r:id="rId1"/>
  <ignoredErrors>
    <ignoredError sqref="H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2022-07-12T19:29:56Z</cp:lastPrinted>
  <dcterms:created xsi:type="dcterms:W3CDTF">2014-01-27T16:27:43Z</dcterms:created>
  <dcterms:modified xsi:type="dcterms:W3CDTF">2022-07-15T14:27:56Z</dcterms:modified>
</cp:coreProperties>
</file>