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6B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10" i="1" l="1"/>
  <c r="G10" i="1" s="1"/>
  <c r="G9" i="1" s="1"/>
  <c r="F9" i="1"/>
  <c r="E9" i="1"/>
  <c r="D9" i="1"/>
  <c r="C9" i="1"/>
  <c r="B9" i="1"/>
  <c r="G7" i="1"/>
  <c r="G6" i="1"/>
  <c r="G5" i="1" s="1"/>
  <c r="G13" i="1" s="1"/>
  <c r="F5" i="1"/>
  <c r="F13" i="1" s="1"/>
  <c r="E5" i="1"/>
  <c r="E13" i="1" s="1"/>
  <c r="D5" i="1"/>
  <c r="D13" i="1" s="1"/>
  <c r="C5" i="1"/>
  <c r="C13" i="1" s="1"/>
  <c r="B5" i="1"/>
  <c r="B13" i="1" s="1"/>
</calcChain>
</file>

<file path=xl/sharedStrings.xml><?xml version="1.0" encoding="utf-8"?>
<sst xmlns="http://schemas.openxmlformats.org/spreadsheetml/2006/main" count="17" uniqueCount="17">
  <si>
    <t>COMISIÓN DE VIVIENDA DEL ESTADO DE GUANAJUATO
Estado Analítico del Ejercicio del Presupuesto de Egresos Detallado - LDF
Clasificación Administrativa
Al 31 de diciembre 2021
 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</si>
  <si>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</si>
  <si>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</si>
  <si>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</si>
  <si>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</si>
  <si>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</si>
  <si>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</si>
  <si>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</si>
  <si>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</si>
  <si>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</si>
  <si>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</si>
  <si>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A. 21120-1001  Dirección General</t>
  </si>
  <si>
    <t>B. 21120-5006  Departamento de Administración Financiera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</si>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</sst>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  <numFmt numFmtId="168" formatCode="_-[$$-440A]* #,##0.00_-;\-[$$-440A]* #,##0.00_-;_-[$$-440A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6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</cellStyleXfs>
  <cellXfs count="26">
    <xf numFmtId="0" fontId="0" fillId="0" borderId="0" xfId="0"/>
    <xf numFmtId="0" fontId="4" fillId="11" borderId="2" xfId="2" applyFont="1" applyFill="1" applyBorder="1" applyAlignment="1">
      <alignment horizontal="center" vertical="center" wrapText="1"/>
    </xf>
    <xf numFmtId="0" fontId="4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5" fillId="0" borderId="0" xfId="2" applyFont="1"/>
    <xf numFmtId="0" fontId="4" fillId="11" borderId="5" xfId="2" applyFont="1" applyFill="1" applyBorder="1" applyAlignment="1">
      <alignment horizontal="center" vertical="center" wrapText="1"/>
    </xf>
    <xf numFmtId="0" fontId="4" fillId="11" borderId="6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top" wrapText="1"/>
    </xf>
    <xf numFmtId="0" fontId="4" fillId="11" borderId="6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justify" vertical="center" wrapText="1"/>
    </xf>
    <xf numFmtId="43" fontId="5" fillId="0" borderId="5" xfId="1" applyFont="1" applyBorder="1" applyAlignment="1">
      <alignment vertical="center"/>
    </xf>
    <xf numFmtId="0" fontId="6" fillId="0" borderId="8" xfId="2" applyFont="1" applyBorder="1" applyAlignment="1">
      <alignment horizontal="justify" vertical="center" wrapText="1"/>
    </xf>
    <xf numFmtId="43" fontId="6" fillId="0" borderId="8" xfId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7" fillId="0" borderId="8" xfId="0" applyFont="1" applyFill="1" applyBorder="1" applyAlignment="1" applyProtection="1">
      <alignment horizontal="left" vertical="center" indent="6"/>
      <protection locked="0"/>
    </xf>
    <xf numFmtId="43" fontId="7" fillId="0" borderId="8" xfId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4" fontId="7" fillId="0" borderId="8" xfId="1" applyNumberFormat="1" applyFont="1" applyFill="1" applyBorder="1" applyAlignment="1" applyProtection="1">
      <alignment vertical="center"/>
      <protection locked="0"/>
    </xf>
    <xf numFmtId="0" fontId="6" fillId="0" borderId="8" xfId="2" applyFont="1" applyBorder="1" applyAlignment="1">
      <alignment horizontal="left" vertical="center" wrapText="1"/>
    </xf>
    <xf numFmtId="4" fontId="5" fillId="0" borderId="8" xfId="2" applyNumberFormat="1" applyFont="1" applyBorder="1" applyAlignment="1">
      <alignment vertical="center"/>
    </xf>
    <xf numFmtId="4" fontId="6" fillId="0" borderId="8" xfId="2" applyNumberFormat="1" applyFont="1" applyBorder="1" applyAlignment="1">
      <alignment vertical="center"/>
    </xf>
    <xf numFmtId="0" fontId="5" fillId="0" borderId="8" xfId="2" applyFont="1" applyFill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justify" vertical="center" wrapText="1"/>
    </xf>
    <xf numFmtId="0" fontId="5" fillId="0" borderId="7" xfId="2" applyFont="1" applyBorder="1" applyAlignment="1">
      <alignment horizontal="justify" vertical="center" wrapText="1"/>
    </xf>
    <xf numFmtId="4" fontId="5" fillId="0" borderId="7" xfId="2" applyNumberFormat="1" applyFont="1" applyBorder="1" applyAlignment="1">
      <alignment vertical="center"/>
    </xf>
  </cellXfs>
  <cellStyles count="33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0 3" xfId="19"/>
    <cellStyle name="Millares 11" xfId="20"/>
    <cellStyle name="Millares 12" xfId="21"/>
    <cellStyle name="Millares 12 2" xfId="22"/>
    <cellStyle name="Millares 12 3" xfId="23"/>
    <cellStyle name="Millares 13" xfId="24"/>
    <cellStyle name="Millares 13 2" xfId="25"/>
    <cellStyle name="Millares 13 3" xfId="26"/>
    <cellStyle name="Millares 14" xfId="27"/>
    <cellStyle name="Millares 14 2" xfId="28"/>
    <cellStyle name="Millares 14 3" xfId="29"/>
    <cellStyle name="Millares 15" xfId="30"/>
    <cellStyle name="Millares 15 2" xfId="31"/>
    <cellStyle name="Millares 15 3" xfId="32"/>
    <cellStyle name="Millares 16" xfId="33"/>
    <cellStyle name="Millares 17" xfId="34"/>
    <cellStyle name="Millares 2" xfId="35"/>
    <cellStyle name="Millares 2 10" xfId="36"/>
    <cellStyle name="Millares 2 10 2" xfId="37"/>
    <cellStyle name="Millares 2 10 3" xfId="38"/>
    <cellStyle name="Millares 2 11" xfId="39"/>
    <cellStyle name="Millares 2 11 2" xfId="40"/>
    <cellStyle name="Millares 2 11 3" xfId="41"/>
    <cellStyle name="Millares 2 12" xfId="42"/>
    <cellStyle name="Millares 2 12 2" xfId="43"/>
    <cellStyle name="Millares 2 12 3" xfId="44"/>
    <cellStyle name="Millares 2 13" xfId="45"/>
    <cellStyle name="Millares 2 13 2" xfId="46"/>
    <cellStyle name="Millares 2 13 3" xfId="47"/>
    <cellStyle name="Millares 2 14" xfId="48"/>
    <cellStyle name="Millares 2 14 2" xfId="49"/>
    <cellStyle name="Millares 2 14 3" xfId="50"/>
    <cellStyle name="Millares 2 15" xfId="51"/>
    <cellStyle name="Millares 2 15 2" xfId="52"/>
    <cellStyle name="Millares 2 15 3" xfId="53"/>
    <cellStyle name="Millares 2 16" xfId="54"/>
    <cellStyle name="Millares 2 16 2" xfId="55"/>
    <cellStyle name="Millares 2 16 3" xfId="56"/>
    <cellStyle name="Millares 2 17" xfId="57"/>
    <cellStyle name="Millares 2 17 2" xfId="58"/>
    <cellStyle name="Millares 2 17 3" xfId="59"/>
    <cellStyle name="Millares 2 18" xfId="60"/>
    <cellStyle name="Millares 2 18 2" xfId="61"/>
    <cellStyle name="Millares 2 18 3" xfId="62"/>
    <cellStyle name="Millares 2 19" xfId="63"/>
    <cellStyle name="Millares 2 2" xfId="64"/>
    <cellStyle name="Millares 2 2 2" xfId="65"/>
    <cellStyle name="Millares 2 2 2 2" xfId="66"/>
    <cellStyle name="Millares 2 2 2 3" xfId="67"/>
    <cellStyle name="Millares 2 2 3" xfId="68"/>
    <cellStyle name="Millares 2 2 3 2" xfId="69"/>
    <cellStyle name="Millares 2 2 3 3" xfId="70"/>
    <cellStyle name="Millares 2 2 4" xfId="71"/>
    <cellStyle name="Millares 2 2 5" xfId="72"/>
    <cellStyle name="Millares 2 20" xfId="73"/>
    <cellStyle name="Millares 2 3" xfId="74"/>
    <cellStyle name="Millares 2 3 2" xfId="75"/>
    <cellStyle name="Millares 2 3 2 2" xfId="76"/>
    <cellStyle name="Millares 2 3 2 3" xfId="77"/>
    <cellStyle name="Millares 2 3 3" xfId="78"/>
    <cellStyle name="Millares 2 3 4" xfId="79"/>
    <cellStyle name="Millares 2 4" xfId="80"/>
    <cellStyle name="Millares 2 4 2" xfId="81"/>
    <cellStyle name="Millares 2 4 3" xfId="82"/>
    <cellStyle name="Millares 2 5" xfId="83"/>
    <cellStyle name="Millares 2 5 2" xfId="84"/>
    <cellStyle name="Millares 2 5 3" xfId="85"/>
    <cellStyle name="Millares 2 6" xfId="86"/>
    <cellStyle name="Millares 2 6 2" xfId="87"/>
    <cellStyle name="Millares 2 6 3" xfId="88"/>
    <cellStyle name="Millares 2 7" xfId="89"/>
    <cellStyle name="Millares 2 7 2" xfId="90"/>
    <cellStyle name="Millares 2 7 3" xfId="91"/>
    <cellStyle name="Millares 2 8" xfId="92"/>
    <cellStyle name="Millares 2 8 2" xfId="93"/>
    <cellStyle name="Millares 2 8 3" xfId="94"/>
    <cellStyle name="Millares 2 8 4" xfId="95"/>
    <cellStyle name="Millares 2 9" xfId="96"/>
    <cellStyle name="Millares 2 9 2" xfId="97"/>
    <cellStyle name="Millares 2 9 3" xfId="98"/>
    <cellStyle name="Millares 3" xfId="99"/>
    <cellStyle name="Millares 3 2" xfId="100"/>
    <cellStyle name="Millares 3 2 2" xfId="101"/>
    <cellStyle name="Millares 3 2 3" xfId="102"/>
    <cellStyle name="Millares 3 3" xfId="103"/>
    <cellStyle name="Millares 3 3 2" xfId="104"/>
    <cellStyle name="Millares 3 3 3" xfId="105"/>
    <cellStyle name="Millares 3 4" xfId="106"/>
    <cellStyle name="Millares 3 4 2" xfId="107"/>
    <cellStyle name="Millares 3 4 3" xfId="108"/>
    <cellStyle name="Millares 3 5" xfId="109"/>
    <cellStyle name="Millares 3 5 2" xfId="110"/>
    <cellStyle name="Millares 3 5 3" xfId="111"/>
    <cellStyle name="Millares 3 6" xfId="112"/>
    <cellStyle name="Millares 3 6 2" xfId="113"/>
    <cellStyle name="Millares 3 6 3" xfId="114"/>
    <cellStyle name="Millares 3 7" xfId="115"/>
    <cellStyle name="Millares 3 8" xfId="116"/>
    <cellStyle name="Millares 4" xfId="117"/>
    <cellStyle name="Millares 4 2" xfId="118"/>
    <cellStyle name="Millares 4 3" xfId="119"/>
    <cellStyle name="Millares 4 3 2" xfId="120"/>
    <cellStyle name="Millares 4 3 3" xfId="121"/>
    <cellStyle name="Millares 4 4" xfId="122"/>
    <cellStyle name="Millares 4 5" xfId="123"/>
    <cellStyle name="Millares 5" xfId="124"/>
    <cellStyle name="Millares 5 2" xfId="125"/>
    <cellStyle name="Millares 5 3" xfId="126"/>
    <cellStyle name="Millares 6" xfId="127"/>
    <cellStyle name="Millares 6 2" xfId="128"/>
    <cellStyle name="Millares 6 3" xfId="129"/>
    <cellStyle name="Millares 7" xfId="130"/>
    <cellStyle name="Millares 7 2" xfId="131"/>
    <cellStyle name="Millares 7 3" xfId="132"/>
    <cellStyle name="Millares 8" xfId="133"/>
    <cellStyle name="Millares 8 2" xfId="134"/>
    <cellStyle name="Millares 8 2 2" xfId="135"/>
    <cellStyle name="Millares 8 2 3" xfId="136"/>
    <cellStyle name="Millares 8 3" xfId="137"/>
    <cellStyle name="Millares 8 4" xfId="138"/>
    <cellStyle name="Millares 9" xfId="139"/>
    <cellStyle name="Millares 9 2" xfId="140"/>
    <cellStyle name="Millares 9 3" xfId="141"/>
    <cellStyle name="Moneda 2" xfId="142"/>
    <cellStyle name="Moneda 2 2" xfId="143"/>
    <cellStyle name="Moneda 2 3" xfId="144"/>
    <cellStyle name="Moneda 3" xfId="145"/>
    <cellStyle name="Moneda 4" xfId="146"/>
    <cellStyle name="Normal" xfId="0" builtinId="0"/>
    <cellStyle name="Normal 10" xfId="147"/>
    <cellStyle name="Normal 10 2" xfId="148"/>
    <cellStyle name="Normal 10 3" xfId="149"/>
    <cellStyle name="Normal 10 4" xfId="150"/>
    <cellStyle name="Normal 10 5" xfId="151"/>
    <cellStyle name="Normal 11" xfId="152"/>
    <cellStyle name="Normal 12" xfId="153"/>
    <cellStyle name="Normal 12 2" xfId="154"/>
    <cellStyle name="Normal 13" xfId="155"/>
    <cellStyle name="Normal 14" xfId="156"/>
    <cellStyle name="Normal 14 2" xfId="157"/>
    <cellStyle name="Normal 15" xfId="2"/>
    <cellStyle name="Normal 17" xfId="158"/>
    <cellStyle name="Normal 2" xfId="159"/>
    <cellStyle name="Normal 2 10" xfId="160"/>
    <cellStyle name="Normal 2 10 2" xfId="161"/>
    <cellStyle name="Normal 2 10 3" xfId="162"/>
    <cellStyle name="Normal 2 11" xfId="163"/>
    <cellStyle name="Normal 2 11 2" xfId="164"/>
    <cellStyle name="Normal 2 11 3" xfId="165"/>
    <cellStyle name="Normal 2 12" xfId="166"/>
    <cellStyle name="Normal 2 12 2" xfId="167"/>
    <cellStyle name="Normal 2 12 3" xfId="168"/>
    <cellStyle name="Normal 2 13" xfId="169"/>
    <cellStyle name="Normal 2 13 2" xfId="170"/>
    <cellStyle name="Normal 2 13 3" xfId="171"/>
    <cellStyle name="Normal 2 14" xfId="172"/>
    <cellStyle name="Normal 2 14 2" xfId="173"/>
    <cellStyle name="Normal 2 14 3" xfId="174"/>
    <cellStyle name="Normal 2 15" xfId="175"/>
    <cellStyle name="Normal 2 15 2" xfId="176"/>
    <cellStyle name="Normal 2 15 3" xfId="177"/>
    <cellStyle name="Normal 2 16" xfId="178"/>
    <cellStyle name="Normal 2 16 2" xfId="179"/>
    <cellStyle name="Normal 2 16 3" xfId="180"/>
    <cellStyle name="Normal 2 17" xfId="181"/>
    <cellStyle name="Normal 2 17 2" xfId="182"/>
    <cellStyle name="Normal 2 17 3" xfId="183"/>
    <cellStyle name="Normal 2 18" xfId="184"/>
    <cellStyle name="Normal 2 18 2" xfId="185"/>
    <cellStyle name="Normal 2 19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1" xfId="217"/>
    <cellStyle name="Normal 2 22" xfId="218"/>
    <cellStyle name="Normal 2 23" xfId="219"/>
    <cellStyle name="Normal 2 24" xfId="220"/>
    <cellStyle name="Normal 2 25" xfId="221"/>
    <cellStyle name="Normal 2 26" xfId="222"/>
    <cellStyle name="Normal 2 27" xfId="223"/>
    <cellStyle name="Normal 2 28" xfId="224"/>
    <cellStyle name="Normal 2 29" xfId="225"/>
    <cellStyle name="Normal 2 3" xfId="226"/>
    <cellStyle name="Normal 2 3 2" xfId="227"/>
    <cellStyle name="Normal 2 3 3" xfId="228"/>
    <cellStyle name="Normal 2 3 4" xfId="229"/>
    <cellStyle name="Normal 2 3 5" xfId="230"/>
    <cellStyle name="Normal 2 3 6" xfId="231"/>
    <cellStyle name="Normal 2 3 7" xfId="232"/>
    <cellStyle name="Normal 2 3 8" xfId="233"/>
    <cellStyle name="Normal 2 30" xfId="234"/>
    <cellStyle name="Normal 2 31" xfId="235"/>
    <cellStyle name="Normal 2 4" xfId="236"/>
    <cellStyle name="Normal 2 4 2" xfId="237"/>
    <cellStyle name="Normal 2 4 3" xfId="238"/>
    <cellStyle name="Normal 2 5" xfId="239"/>
    <cellStyle name="Normal 2 5 2" xfId="240"/>
    <cellStyle name="Normal 2 5 3" xfId="241"/>
    <cellStyle name="Normal 2 6" xfId="242"/>
    <cellStyle name="Normal 2 6 2" xfId="243"/>
    <cellStyle name="Normal 2 6 3" xfId="244"/>
    <cellStyle name="Normal 2 7" xfId="245"/>
    <cellStyle name="Normal 2 7 2" xfId="246"/>
    <cellStyle name="Normal 2 7 3" xfId="247"/>
    <cellStyle name="Normal 2 8" xfId="248"/>
    <cellStyle name="Normal 2 8 2" xfId="249"/>
    <cellStyle name="Normal 2 8 3" xfId="250"/>
    <cellStyle name="Normal 2 82" xfId="251"/>
    <cellStyle name="Normal 2 83" xfId="252"/>
    <cellStyle name="Normal 2 86" xfId="253"/>
    <cellStyle name="Normal 2 9" xfId="254"/>
    <cellStyle name="Normal 2 9 2" xfId="255"/>
    <cellStyle name="Normal 2 9 3" xfId="256"/>
    <cellStyle name="Normal 3" xfId="257"/>
    <cellStyle name="Normal 3 2" xfId="258"/>
    <cellStyle name="Normal 3 3" xfId="259"/>
    <cellStyle name="Normal 3 3 2" xfId="260"/>
    <cellStyle name="Normal 3 4" xfId="261"/>
    <cellStyle name="Normal 3 5" xfId="262"/>
    <cellStyle name="Normal 3 6" xfId="263"/>
    <cellStyle name="Normal 3 7" xfId="264"/>
    <cellStyle name="Normal 3 8" xfId="265"/>
    <cellStyle name="Normal 3 9" xfId="266"/>
    <cellStyle name="Normal 4" xfId="267"/>
    <cellStyle name="Normal 4 2" xfId="268"/>
    <cellStyle name="Normal 4 2 2" xfId="269"/>
    <cellStyle name="Normal 4 3" xfId="270"/>
    <cellStyle name="Normal 4 4" xfId="271"/>
    <cellStyle name="Normal 4 5" xfId="272"/>
    <cellStyle name="Normal 5" xfId="273"/>
    <cellStyle name="Normal 5 10" xfId="274"/>
    <cellStyle name="Normal 5 11" xfId="275"/>
    <cellStyle name="Normal 5 12" xfId="276"/>
    <cellStyle name="Normal 5 13" xfId="277"/>
    <cellStyle name="Normal 5 14" xfId="278"/>
    <cellStyle name="Normal 5 15" xfId="279"/>
    <cellStyle name="Normal 5 16" xfId="280"/>
    <cellStyle name="Normal 5 17" xfId="281"/>
    <cellStyle name="Normal 5 2" xfId="282"/>
    <cellStyle name="Normal 5 2 2" xfId="283"/>
    <cellStyle name="Normal 5 3" xfId="284"/>
    <cellStyle name="Normal 5 3 2" xfId="285"/>
    <cellStyle name="Normal 5 4" xfId="286"/>
    <cellStyle name="Normal 5 4 2" xfId="287"/>
    <cellStyle name="Normal 5 5" xfId="288"/>
    <cellStyle name="Normal 5 5 2" xfId="289"/>
    <cellStyle name="Normal 5 6" xfId="290"/>
    <cellStyle name="Normal 5 7" xfId="291"/>
    <cellStyle name="Normal 5 7 2" xfId="292"/>
    <cellStyle name="Normal 5 8" xfId="293"/>
    <cellStyle name="Normal 5 9" xfId="294"/>
    <cellStyle name="Normal 56" xfId="295"/>
    <cellStyle name="Normal 6" xfId="296"/>
    <cellStyle name="Normal 6 2" xfId="297"/>
    <cellStyle name="Normal 6 3" xfId="298"/>
    <cellStyle name="Normal 7" xfId="299"/>
    <cellStyle name="Normal 7 10" xfId="300"/>
    <cellStyle name="Normal 7 11" xfId="301"/>
    <cellStyle name="Normal 7 12" xfId="302"/>
    <cellStyle name="Normal 7 13" xfId="303"/>
    <cellStyle name="Normal 7 14" xfId="304"/>
    <cellStyle name="Normal 7 15" xfId="305"/>
    <cellStyle name="Normal 7 16" xfId="306"/>
    <cellStyle name="Normal 7 17" xfId="307"/>
    <cellStyle name="Normal 7 18" xfId="308"/>
    <cellStyle name="Normal 7 2" xfId="309"/>
    <cellStyle name="Normal 7 3" xfId="310"/>
    <cellStyle name="Normal 7 4" xfId="311"/>
    <cellStyle name="Normal 7 5" xfId="312"/>
    <cellStyle name="Normal 7 6" xfId="313"/>
    <cellStyle name="Normal 7 7" xfId="314"/>
    <cellStyle name="Normal 7 8" xfId="315"/>
    <cellStyle name="Normal 7 9" xfId="316"/>
    <cellStyle name="Normal 8" xfId="317"/>
    <cellStyle name="Normal 9" xfId="318"/>
    <cellStyle name="Normal 9 2" xfId="319"/>
    <cellStyle name="Normal 9 3" xfId="320"/>
    <cellStyle name="Notas 2" xfId="321"/>
    <cellStyle name="Porcentaje 2" xfId="322"/>
    <cellStyle name="Porcentual 2" xfId="323"/>
    <cellStyle name="Total 10" xfId="324"/>
    <cellStyle name="Total 11" xfId="325"/>
    <cellStyle name="Total 12" xfId="326"/>
    <cellStyle name="Total 13" xfId="327"/>
    <cellStyle name="Total 14" xfId="328"/>
    <cellStyle name="Total 2" xfId="329"/>
    <cellStyle name="Total 3" xfId="330"/>
    <cellStyle name="Total 4" xfId="331"/>
    <cellStyle name="Total 5" xfId="332"/>
    <cellStyle name="Total 6" xfId="333"/>
    <cellStyle name="Total 7" xfId="334"/>
    <cellStyle name="Total 8" xfId="335"/>
    <cellStyle name="Total 9" xfId="3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349250</xdr:colOff>
      <xdr:row>18</xdr:row>
      <xdr:rowOff>179917</xdr:rowOff>
    </xdr:from>
    <xdr:to>
      <xdr:col>5</xdr:col>
      <xdr:colOff>318823</xdr:colOff>
      <xdr:row>20</xdr:row>
      <xdr:rowOff>161965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466CCAA3-7A64-41AF-8A6B-B35DD9DF1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0" y="5980642"/>
          <a:ext cx="8189648" cy="144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VEG%20CP2021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Notas"/>
      <sheetName val="Anexo 3 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="90" zoomScaleNormal="90" workbookViewId="0">
      <selection activeCell="C22" sqref="C22"/>
    </sheetView>
  </sheetViews>
  <sheetFormatPr baseColWidth="10" defaultColWidth="10.85546875" defaultRowHeight="57.75" customHeight="1" x14ac:dyDescent="0.2"/>
  <cols>
    <col min="1" max="1" width="63" style="4" customWidth="1"/>
    <col min="2" max="2" width="16.28515625" style="4" bestFit="1" customWidth="1"/>
    <col min="3" max="3" width="14.28515625" style="4" bestFit="1" customWidth="1"/>
    <col min="4" max="4" width="16.28515625" style="4" bestFit="1" customWidth="1"/>
    <col min="5" max="6" width="13.42578125" style="4" bestFit="1" customWidth="1"/>
    <col min="7" max="7" width="16.28515625" style="4" bestFit="1" customWidth="1"/>
    <col min="8" max="16384" width="10.85546875" style="4"/>
  </cols>
  <sheetData>
    <row r="1" spans="1:7" ht="89.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57.75" customHeight="1" x14ac:dyDescent="0.2">
      <c r="A2" s="5"/>
      <c r="B2" s="6" t="s">
        <v>1</v>
      </c>
      <c r="C2" s="6"/>
      <c r="D2" s="6"/>
      <c r="E2" s="6"/>
      <c r="F2" s="6"/>
      <c r="G2" s="5"/>
    </row>
    <row r="3" spans="1:7" ht="57.75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5.95" customHeight="1" x14ac:dyDescent="0.2">
      <c r="A4" s="9" t="s">
        <v>9</v>
      </c>
      <c r="B4" s="10"/>
      <c r="C4" s="10"/>
      <c r="D4" s="10"/>
      <c r="E4" s="10"/>
      <c r="F4" s="10"/>
      <c r="G4" s="10"/>
    </row>
    <row r="5" spans="1:7" ht="15.95" customHeight="1" x14ac:dyDescent="0.2">
      <c r="A5" s="11" t="s">
        <v>10</v>
      </c>
      <c r="B5" s="12">
        <f t="shared" ref="B5:G5" si="0">SUM(B6:B7)</f>
        <v>49652797.560000002</v>
      </c>
      <c r="C5" s="13">
        <f t="shared" si="0"/>
        <v>0</v>
      </c>
      <c r="D5" s="12">
        <f t="shared" si="0"/>
        <v>49652797.560000002</v>
      </c>
      <c r="E5" s="12">
        <f t="shared" si="0"/>
        <v>808940.35000000009</v>
      </c>
      <c r="F5" s="12">
        <f t="shared" si="0"/>
        <v>439130.86</v>
      </c>
      <c r="G5" s="12">
        <f t="shared" si="0"/>
        <v>48843857.210000001</v>
      </c>
    </row>
    <row r="6" spans="1:7" s="16" customFormat="1" ht="11.25" x14ac:dyDescent="0.2">
      <c r="A6" s="14" t="s">
        <v>11</v>
      </c>
      <c r="B6" s="15">
        <v>49652797.560000002</v>
      </c>
      <c r="C6" s="15">
        <v>-150000</v>
      </c>
      <c r="D6" s="15">
        <v>49502797.560000002</v>
      </c>
      <c r="E6" s="15">
        <v>713230.78</v>
      </c>
      <c r="F6" s="15">
        <v>343421.29</v>
      </c>
      <c r="G6" s="15">
        <f t="shared" ref="G6:G7" si="1">+D6-E6</f>
        <v>48789566.780000001</v>
      </c>
    </row>
    <row r="7" spans="1:7" s="16" customFormat="1" ht="11.25" x14ac:dyDescent="0.2">
      <c r="A7" s="14" t="s">
        <v>12</v>
      </c>
      <c r="B7" s="17">
        <v>0</v>
      </c>
      <c r="C7" s="15">
        <v>150000</v>
      </c>
      <c r="D7" s="15">
        <v>150000</v>
      </c>
      <c r="E7" s="15">
        <v>95709.57</v>
      </c>
      <c r="F7" s="15">
        <v>95709.57</v>
      </c>
      <c r="G7" s="15">
        <f t="shared" si="1"/>
        <v>54290.429999999993</v>
      </c>
    </row>
    <row r="8" spans="1:7" ht="15.95" customHeight="1" x14ac:dyDescent="0.2">
      <c r="A8" s="18" t="s">
        <v>13</v>
      </c>
      <c r="B8" s="19"/>
      <c r="C8" s="19"/>
      <c r="D8" s="19"/>
      <c r="E8" s="19"/>
      <c r="F8" s="19"/>
      <c r="G8" s="19"/>
    </row>
    <row r="9" spans="1:7" ht="15.95" customHeight="1" x14ac:dyDescent="0.2">
      <c r="A9" s="18" t="s">
        <v>14</v>
      </c>
      <c r="B9" s="20">
        <f t="shared" ref="B9:G9" si="2">SUM(B10:B11)</f>
        <v>0</v>
      </c>
      <c r="C9" s="20">
        <f t="shared" si="2"/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</row>
    <row r="10" spans="1:7" ht="40.5" customHeight="1" x14ac:dyDescent="0.2">
      <c r="A10" s="21"/>
      <c r="B10" s="19">
        <v>0</v>
      </c>
      <c r="C10" s="19">
        <v>0</v>
      </c>
      <c r="D10" s="19">
        <f>B10+C10</f>
        <v>0</v>
      </c>
      <c r="E10" s="19">
        <v>0</v>
      </c>
      <c r="F10" s="19">
        <v>0</v>
      </c>
      <c r="G10" s="19">
        <f t="shared" ref="G10" si="3">D10-E10</f>
        <v>0</v>
      </c>
    </row>
    <row r="11" spans="1:7" ht="15.95" customHeight="1" x14ac:dyDescent="0.2">
      <c r="A11" s="22"/>
      <c r="B11" s="19"/>
      <c r="C11" s="19"/>
      <c r="D11" s="19"/>
      <c r="E11" s="19"/>
      <c r="F11" s="19"/>
      <c r="G11" s="19"/>
    </row>
    <row r="12" spans="1:7" ht="15.95" customHeight="1" x14ac:dyDescent="0.2">
      <c r="A12" s="23"/>
      <c r="B12" s="19"/>
      <c r="C12" s="19"/>
      <c r="D12" s="19"/>
      <c r="E12" s="19"/>
      <c r="F12" s="19"/>
      <c r="G12" s="19"/>
    </row>
    <row r="13" spans="1:7" ht="15.95" customHeight="1" x14ac:dyDescent="0.2">
      <c r="A13" s="11" t="s">
        <v>15</v>
      </c>
      <c r="B13" s="20">
        <f t="shared" ref="B13:G13" si="4">B5+B9</f>
        <v>49652797.560000002</v>
      </c>
      <c r="C13" s="20">
        <f t="shared" si="4"/>
        <v>0</v>
      </c>
      <c r="D13" s="20">
        <f t="shared" si="4"/>
        <v>49652797.560000002</v>
      </c>
      <c r="E13" s="20">
        <f t="shared" si="4"/>
        <v>808940.35000000009</v>
      </c>
      <c r="F13" s="20">
        <f t="shared" si="4"/>
        <v>439130.86</v>
      </c>
      <c r="G13" s="20">
        <f t="shared" si="4"/>
        <v>48843857.210000001</v>
      </c>
    </row>
    <row r="14" spans="1:7" ht="15.95" customHeight="1" x14ac:dyDescent="0.2">
      <c r="A14" s="24"/>
      <c r="B14" s="25"/>
      <c r="C14" s="25"/>
      <c r="D14" s="25"/>
      <c r="E14" s="25"/>
      <c r="F14" s="25"/>
      <c r="G14" s="25"/>
    </row>
    <row r="15" spans="1:7" ht="15.95" customHeight="1" x14ac:dyDescent="0.2"/>
    <row r="16" spans="1:7" ht="15.95" customHeight="1" x14ac:dyDescent="0.2">
      <c r="A16" s="4" t="s">
        <v>16</v>
      </c>
    </row>
    <row r="17" ht="15.95" customHeight="1" x14ac:dyDescent="0.2"/>
    <row r="18" ht="15.95" customHeight="1" x14ac:dyDescent="0.2"/>
  </sheetData>
  <mergeCells count="2">
    <mergeCell ref="A1:G1"/>
    <mergeCell ref="B2:F2"/>
  </mergeCells>
  <dataValidations count="1">
    <dataValidation type="decimal" allowBlank="1" showInputMessage="1" showErrorMessage="1" sqref="B6:G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2022-03-02T15:58:28Z</dcterms:created>
  <dcterms:modified xsi:type="dcterms:W3CDTF">2022-03-02T15:58:54Z</dcterms:modified>
</cp:coreProperties>
</file>