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6A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 s="1"/>
  <c r="H154" i="1" s="1"/>
  <c r="G4" i="1"/>
  <c r="G154" i="1" s="1"/>
  <c r="F4" i="1"/>
  <c r="F154" i="1" s="1"/>
  <c r="E4" i="1"/>
  <c r="E154" i="1" s="1"/>
  <c r="D4" i="1"/>
  <c r="D154" i="1" s="1"/>
  <c r="C4" i="1"/>
  <c r="C154" i="1" s="1"/>
</calcChain>
</file>

<file path=xl/sharedStrings.xml><?xml version="1.0" encoding="utf-8"?>
<sst xmlns="http://schemas.openxmlformats.org/spreadsheetml/2006/main" count="281" uniqueCount="208">
  <si>
    <t>COMISIÓN DE VIVIENDA DEL ESTADO DE GUANAJUATO
Clasificación por Objeto del Gasto (Capítulo y Concepto)
Al 31 de diciembre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</si>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</sst>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40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0" fontId="5" fillId="0" borderId="0" xfId="1" applyFont="1"/>
    <xf numFmtId="0" fontId="4" fillId="11" borderId="3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 wrapText="1"/>
    </xf>
    <xf numFmtId="0" fontId="4" fillId="11" borderId="9" xfId="1" applyFont="1" applyFill="1" applyBorder="1" applyAlignment="1">
      <alignment horizontal="center" vertical="top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4" fontId="6" fillId="0" borderId="6" xfId="1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4" fontId="6" fillId="0" borderId="12" xfId="1" applyNumberFormat="1" applyFont="1" applyBorder="1" applyAlignment="1">
      <alignment vertical="center"/>
    </xf>
    <xf numFmtId="0" fontId="7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center" indent="2"/>
    </xf>
    <xf numFmtId="4" fontId="5" fillId="0" borderId="12" xfId="1" applyNumberFormat="1" applyFont="1" applyBorder="1" applyAlignment="1">
      <alignment vertical="center"/>
    </xf>
    <xf numFmtId="0" fontId="5" fillId="0" borderId="11" xfId="1" applyFont="1" applyBorder="1" applyAlignment="1">
      <alignment horizontal="left" vertical="center" wrapText="1" indent="2"/>
    </xf>
    <xf numFmtId="0" fontId="5" fillId="0" borderId="10" xfId="1" applyFont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center" indent="2"/>
    </xf>
    <xf numFmtId="4" fontId="5" fillId="0" borderId="12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" fontId="6" fillId="0" borderId="12" xfId="1" applyNumberFormat="1" applyFont="1" applyFill="1" applyBorder="1" applyAlignment="1">
      <alignment vertical="center"/>
    </xf>
    <xf numFmtId="0" fontId="5" fillId="0" borderId="13" xfId="1" applyFont="1" applyBorder="1"/>
    <xf numFmtId="0" fontId="6" fillId="0" borderId="14" xfId="1" applyFont="1" applyBorder="1" applyAlignment="1">
      <alignment horizontal="left" vertical="center" indent="1"/>
    </xf>
    <xf numFmtId="4" fontId="6" fillId="0" borderId="9" xfId="1" applyNumberFormat="1" applyFont="1" applyBorder="1" applyAlignment="1">
      <alignment vertical="center"/>
    </xf>
    <xf numFmtId="0" fontId="5" fillId="0" borderId="10" xfId="1" applyFont="1" applyBorder="1"/>
    <xf numFmtId="0" fontId="5" fillId="0" borderId="11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6" fillId="0" borderId="11" xfId="1" applyFont="1" applyBorder="1" applyAlignment="1">
      <alignment horizontal="left" vertical="center" indent="1"/>
    </xf>
    <xf numFmtId="0" fontId="5" fillId="0" borderId="14" xfId="1" applyFont="1" applyBorder="1" applyAlignment="1">
      <alignment horizontal="left" vertical="center"/>
    </xf>
    <xf numFmtId="4" fontId="5" fillId="0" borderId="9" xfId="1" applyNumberFormat="1" applyFont="1" applyBorder="1" applyAlignment="1">
      <alignment vertical="center"/>
    </xf>
    <xf numFmtId="4" fontId="5" fillId="0" borderId="0" xfId="1" applyNumberFormat="1" applyFont="1"/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159</xdr:row>
      <xdr:rowOff>137583</xdr:rowOff>
    </xdr:from>
    <xdr:to>
      <xdr:col>6</xdr:col>
      <xdr:colOff>117740</xdr:colOff>
      <xdr:row>169</xdr:row>
      <xdr:rowOff>98465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C048E543-288D-47D1-8864-C6907C3A4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217" y="12891558"/>
          <a:ext cx="8208698" cy="1389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zoomScale="90" zoomScaleNormal="90" workbookViewId="0">
      <selection activeCell="D183" sqref="D183"/>
    </sheetView>
  </sheetViews>
  <sheetFormatPr baseColWidth="10" defaultColWidth="10.85546875" defaultRowHeight="11.25" x14ac:dyDescent="0.2"/>
  <cols>
    <col min="1" max="1" width="1.7109375" style="4" customWidth="1"/>
    <col min="2" max="2" width="66.7109375" style="4" customWidth="1"/>
    <col min="3" max="3" width="14.5703125" style="4" customWidth="1"/>
    <col min="4" max="4" width="13.7109375" style="4" customWidth="1"/>
    <col min="5" max="5" width="14.5703125" style="4" customWidth="1"/>
    <col min="6" max="6" width="12.5703125" style="4" customWidth="1"/>
    <col min="7" max="7" width="13.42578125" style="4" customWidth="1"/>
    <col min="8" max="8" width="15.42578125" style="4" bestFit="1" customWidth="1"/>
    <col min="9" max="16384" width="10.85546875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1"/>
      <c r="B2" s="5"/>
      <c r="C2" s="6" t="s">
        <v>1</v>
      </c>
      <c r="D2" s="6"/>
      <c r="E2" s="6"/>
      <c r="F2" s="6"/>
      <c r="G2" s="6"/>
      <c r="H2" s="7"/>
    </row>
    <row r="3" spans="1:8" ht="22.5" x14ac:dyDescent="0.2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hidden="1" x14ac:dyDescent="0.2">
      <c r="A4" s="13" t="s">
        <v>9</v>
      </c>
      <c r="B4" s="14"/>
      <c r="C4" s="15">
        <f>C5+C13+C23+C33+C43+C53+C57+C66+C70</f>
        <v>49652797.560000002</v>
      </c>
      <c r="D4" s="15">
        <f>D5+D13+D23+D33+D43+D53+D57+D66+D70</f>
        <v>1.1641532182693481E-10</v>
      </c>
      <c r="E4" s="15">
        <f t="shared" ref="E4:G4" si="0">E5+E13+E23+E33+E43+E53+E57+E66+E70</f>
        <v>49652797.560000002</v>
      </c>
      <c r="F4" s="15">
        <f t="shared" si="0"/>
        <v>808940.35</v>
      </c>
      <c r="G4" s="15">
        <f t="shared" si="0"/>
        <v>439130.86</v>
      </c>
      <c r="H4" s="15">
        <f>H5+H13+H23+H33+H43+H53+H57+H66+H70</f>
        <v>48843857.210000001</v>
      </c>
    </row>
    <row r="5" spans="1:8" hidden="1" x14ac:dyDescent="0.2">
      <c r="A5" s="16" t="s">
        <v>10</v>
      </c>
      <c r="B5" s="17"/>
      <c r="C5" s="18">
        <v>1469873.45</v>
      </c>
      <c r="D5" s="18">
        <v>-1469873.45</v>
      </c>
      <c r="E5" s="18">
        <v>0</v>
      </c>
      <c r="F5" s="18">
        <v>0</v>
      </c>
      <c r="G5" s="18">
        <v>0</v>
      </c>
      <c r="H5" s="18">
        <f>SUM(H6:H12)</f>
        <v>0</v>
      </c>
    </row>
    <row r="6" spans="1:8" hidden="1" x14ac:dyDescent="0.2">
      <c r="A6" s="19" t="s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f>+E6-F6</f>
        <v>0</v>
      </c>
    </row>
    <row r="7" spans="1:8" hidden="1" x14ac:dyDescent="0.2">
      <c r="A7" s="19" t="s">
        <v>13</v>
      </c>
      <c r="B7" s="20" t="s">
        <v>14</v>
      </c>
      <c r="C7" s="21">
        <v>1469873.45</v>
      </c>
      <c r="D7" s="21">
        <v>-1469873.45</v>
      </c>
      <c r="E7" s="21">
        <v>0</v>
      </c>
      <c r="F7" s="21">
        <v>0</v>
      </c>
      <c r="G7" s="21">
        <v>0</v>
      </c>
      <c r="H7" s="21">
        <f t="shared" ref="H7:H67" si="1">+E7-F7</f>
        <v>0</v>
      </c>
    </row>
    <row r="8" spans="1:8" hidden="1" x14ac:dyDescent="0.2">
      <c r="A8" s="19" t="s">
        <v>15</v>
      </c>
      <c r="B8" s="20" t="s">
        <v>16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t="shared" si="1"/>
        <v>0</v>
      </c>
    </row>
    <row r="9" spans="1:8" hidden="1" x14ac:dyDescent="0.2">
      <c r="A9" s="19" t="s">
        <v>17</v>
      </c>
      <c r="B9" s="20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f t="shared" si="1"/>
        <v>0</v>
      </c>
    </row>
    <row r="10" spans="1:8" hidden="1" x14ac:dyDescent="0.2">
      <c r="A10" s="19" t="s">
        <v>19</v>
      </c>
      <c r="B10" s="20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f t="shared" si="1"/>
        <v>0</v>
      </c>
    </row>
    <row r="11" spans="1:8" hidden="1" x14ac:dyDescent="0.2">
      <c r="A11" s="19" t="s">
        <v>21</v>
      </c>
      <c r="B11" s="20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f t="shared" si="1"/>
        <v>0</v>
      </c>
    </row>
    <row r="12" spans="1:8" hidden="1" x14ac:dyDescent="0.2">
      <c r="A12" s="19" t="s">
        <v>23</v>
      </c>
      <c r="B12" s="20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si="1"/>
        <v>0</v>
      </c>
    </row>
    <row r="13" spans="1:8" hidden="1" x14ac:dyDescent="0.2">
      <c r="A13" s="16" t="s">
        <v>25</v>
      </c>
      <c r="B13" s="17"/>
      <c r="C13" s="18">
        <v>30000</v>
      </c>
      <c r="D13" s="18">
        <v>0</v>
      </c>
      <c r="E13" s="18">
        <v>30000</v>
      </c>
      <c r="F13" s="18">
        <v>0</v>
      </c>
      <c r="G13" s="18">
        <v>0</v>
      </c>
      <c r="H13" s="18">
        <f>+E13-F13</f>
        <v>30000</v>
      </c>
    </row>
    <row r="14" spans="1:8" ht="31.5" hidden="1" customHeight="1" x14ac:dyDescent="0.2">
      <c r="A14" s="19" t="s">
        <v>26</v>
      </c>
      <c r="B14" s="22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f t="shared" si="1"/>
        <v>0</v>
      </c>
    </row>
    <row r="15" spans="1:8" hidden="1" x14ac:dyDescent="0.2">
      <c r="A15" s="19" t="s">
        <v>28</v>
      </c>
      <c r="B15" s="20" t="s">
        <v>29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1"/>
        <v>0</v>
      </c>
    </row>
    <row r="16" spans="1:8" hidden="1" x14ac:dyDescent="0.2">
      <c r="A16" s="19" t="s">
        <v>30</v>
      </c>
      <c r="B16" s="2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1"/>
        <v>0</v>
      </c>
    </row>
    <row r="17" spans="1:8" hidden="1" x14ac:dyDescent="0.2">
      <c r="A17" s="19" t="s">
        <v>32</v>
      </c>
      <c r="B17" s="20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 t="shared" si="1"/>
        <v>0</v>
      </c>
    </row>
    <row r="18" spans="1:8" hidden="1" x14ac:dyDescent="0.2">
      <c r="A18" s="19" t="s">
        <v>34</v>
      </c>
      <c r="B18" s="20" t="s">
        <v>35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1"/>
        <v>0</v>
      </c>
    </row>
    <row r="19" spans="1:8" hidden="1" x14ac:dyDescent="0.2">
      <c r="A19" s="19" t="s">
        <v>36</v>
      </c>
      <c r="B19" s="20" t="s">
        <v>37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1"/>
        <v>0</v>
      </c>
    </row>
    <row r="20" spans="1:8" hidden="1" x14ac:dyDescent="0.2">
      <c r="A20" s="19" t="s">
        <v>38</v>
      </c>
      <c r="B20" s="20" t="s">
        <v>39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1"/>
        <v>0</v>
      </c>
    </row>
    <row r="21" spans="1:8" hidden="1" x14ac:dyDescent="0.2">
      <c r="A21" s="19" t="s">
        <v>40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1"/>
        <v>0</v>
      </c>
    </row>
    <row r="22" spans="1:8" hidden="1" x14ac:dyDescent="0.2">
      <c r="A22" s="19" t="s">
        <v>42</v>
      </c>
      <c r="B22" s="20" t="s">
        <v>43</v>
      </c>
      <c r="C22" s="21">
        <v>30000</v>
      </c>
      <c r="D22" s="21">
        <v>0</v>
      </c>
      <c r="E22" s="21">
        <v>30000</v>
      </c>
      <c r="F22" s="21">
        <v>0</v>
      </c>
      <c r="G22" s="21">
        <v>0</v>
      </c>
      <c r="H22" s="21">
        <f t="shared" si="1"/>
        <v>30000</v>
      </c>
    </row>
    <row r="23" spans="1:8" hidden="1" x14ac:dyDescent="0.2">
      <c r="A23" s="16" t="s">
        <v>44</v>
      </c>
      <c r="B23" s="17"/>
      <c r="C23" s="18">
        <f>SUM(C24:C32)</f>
        <v>2903907.09</v>
      </c>
      <c r="D23" s="18">
        <f t="shared" ref="D23:H23" si="2">SUM(D24:D32)</f>
        <v>466192.91000000003</v>
      </c>
      <c r="E23" s="18">
        <f t="shared" si="2"/>
        <v>3370100</v>
      </c>
      <c r="F23" s="18">
        <f t="shared" si="2"/>
        <v>808940.35</v>
      </c>
      <c r="G23" s="18">
        <f t="shared" si="2"/>
        <v>439130.86</v>
      </c>
      <c r="H23" s="18">
        <f t="shared" si="2"/>
        <v>2561159.65</v>
      </c>
    </row>
    <row r="24" spans="1:8" hidden="1" x14ac:dyDescent="0.2">
      <c r="A24" s="19" t="s">
        <v>45</v>
      </c>
      <c r="B24" s="20" t="s">
        <v>46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1"/>
        <v>0</v>
      </c>
    </row>
    <row r="25" spans="1:8" hidden="1" x14ac:dyDescent="0.2">
      <c r="A25" s="19" t="s">
        <v>47</v>
      </c>
      <c r="B25" s="20" t="s">
        <v>48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si="1"/>
        <v>0</v>
      </c>
    </row>
    <row r="26" spans="1:8" hidden="1" x14ac:dyDescent="0.2">
      <c r="A26" s="19" t="s">
        <v>49</v>
      </c>
      <c r="B26" s="20" t="s">
        <v>50</v>
      </c>
      <c r="C26" s="21">
        <v>890000</v>
      </c>
      <c r="D26" s="21">
        <v>0</v>
      </c>
      <c r="E26" s="21">
        <v>890000</v>
      </c>
      <c r="F26" s="21">
        <v>0</v>
      </c>
      <c r="G26" s="21">
        <v>0</v>
      </c>
      <c r="H26" s="21">
        <f t="shared" si="1"/>
        <v>890000</v>
      </c>
    </row>
    <row r="27" spans="1:8" hidden="1" x14ac:dyDescent="0.2">
      <c r="A27" s="19" t="s">
        <v>51</v>
      </c>
      <c r="B27" s="20" t="s">
        <v>52</v>
      </c>
      <c r="C27" s="21">
        <v>1330000</v>
      </c>
      <c r="D27" s="21">
        <v>500000</v>
      </c>
      <c r="E27" s="21">
        <v>1830000</v>
      </c>
      <c r="F27" s="21">
        <v>782135.28</v>
      </c>
      <c r="G27" s="21">
        <v>412325.79</v>
      </c>
      <c r="H27" s="21">
        <f t="shared" si="1"/>
        <v>1047864.72</v>
      </c>
    </row>
    <row r="28" spans="1:8" hidden="1" x14ac:dyDescent="0.2">
      <c r="A28" s="19" t="s">
        <v>53</v>
      </c>
      <c r="B28" s="20" t="s">
        <v>54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 t="shared" si="1"/>
        <v>0</v>
      </c>
    </row>
    <row r="29" spans="1:8" hidden="1" x14ac:dyDescent="0.2">
      <c r="A29" s="19" t="s">
        <v>55</v>
      </c>
      <c r="B29" s="20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1"/>
        <v>0</v>
      </c>
    </row>
    <row r="30" spans="1:8" hidden="1" x14ac:dyDescent="0.2">
      <c r="A30" s="19" t="s">
        <v>57</v>
      </c>
      <c r="B30" s="20" t="s">
        <v>58</v>
      </c>
      <c r="C30" s="21">
        <v>19500</v>
      </c>
      <c r="D30" s="21">
        <v>0</v>
      </c>
      <c r="E30" s="21">
        <v>19500</v>
      </c>
      <c r="F30" s="21">
        <v>0</v>
      </c>
      <c r="G30" s="21">
        <v>0</v>
      </c>
      <c r="H30" s="21">
        <f t="shared" si="1"/>
        <v>19500</v>
      </c>
    </row>
    <row r="31" spans="1:8" hidden="1" x14ac:dyDescent="0.2">
      <c r="A31" s="19" t="s">
        <v>59</v>
      </c>
      <c r="B31" s="20" t="s">
        <v>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1"/>
        <v>0</v>
      </c>
    </row>
    <row r="32" spans="1:8" hidden="1" x14ac:dyDescent="0.2">
      <c r="A32" s="19" t="s">
        <v>61</v>
      </c>
      <c r="B32" s="20" t="s">
        <v>62</v>
      </c>
      <c r="C32" s="21">
        <v>664407.09</v>
      </c>
      <c r="D32" s="21">
        <v>-33807.089999999967</v>
      </c>
      <c r="E32" s="21">
        <v>630600</v>
      </c>
      <c r="F32" s="21">
        <v>26805.07</v>
      </c>
      <c r="G32" s="21">
        <v>26805.07</v>
      </c>
      <c r="H32" s="21">
        <f t="shared" si="1"/>
        <v>603794.93000000005</v>
      </c>
    </row>
    <row r="33" spans="1:8" hidden="1" x14ac:dyDescent="0.2">
      <c r="A33" s="16" t="s">
        <v>63</v>
      </c>
      <c r="B33" s="17"/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1"/>
        <v>0</v>
      </c>
    </row>
    <row r="34" spans="1:8" hidden="1" x14ac:dyDescent="0.2">
      <c r="A34" s="19" t="s">
        <v>64</v>
      </c>
      <c r="B34" s="20" t="s">
        <v>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 t="shared" si="1"/>
        <v>0</v>
      </c>
    </row>
    <row r="35" spans="1:8" hidden="1" x14ac:dyDescent="0.2">
      <c r="A35" s="19" t="s">
        <v>66</v>
      </c>
      <c r="B35" s="20" t="s">
        <v>67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f t="shared" si="1"/>
        <v>0</v>
      </c>
    </row>
    <row r="36" spans="1:8" hidden="1" x14ac:dyDescent="0.2">
      <c r="A36" s="19" t="s">
        <v>68</v>
      </c>
      <c r="B36" s="20" t="s">
        <v>69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f t="shared" si="1"/>
        <v>0</v>
      </c>
    </row>
    <row r="37" spans="1:8" hidden="1" x14ac:dyDescent="0.2">
      <c r="A37" s="19" t="s">
        <v>70</v>
      </c>
      <c r="B37" s="20" t="s">
        <v>71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f t="shared" si="1"/>
        <v>0</v>
      </c>
    </row>
    <row r="38" spans="1:8" hidden="1" x14ac:dyDescent="0.2">
      <c r="A38" s="19" t="s">
        <v>72</v>
      </c>
      <c r="B38" s="20" t="s">
        <v>73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f t="shared" si="1"/>
        <v>0</v>
      </c>
    </row>
    <row r="39" spans="1:8" hidden="1" x14ac:dyDescent="0.2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si="1"/>
        <v>0</v>
      </c>
    </row>
    <row r="40" spans="1:8" hidden="1" x14ac:dyDescent="0.2">
      <c r="A40" s="23"/>
      <c r="B40" s="20" t="s">
        <v>76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f t="shared" si="1"/>
        <v>0</v>
      </c>
    </row>
    <row r="41" spans="1:8" hidden="1" x14ac:dyDescent="0.2">
      <c r="A41" s="23"/>
      <c r="B41" s="2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f t="shared" si="1"/>
        <v>0</v>
      </c>
    </row>
    <row r="42" spans="1:8" hidden="1" x14ac:dyDescent="0.2">
      <c r="A42" s="19" t="s">
        <v>78</v>
      </c>
      <c r="B42" s="20" t="s">
        <v>79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f t="shared" si="1"/>
        <v>0</v>
      </c>
    </row>
    <row r="43" spans="1:8" hidden="1" x14ac:dyDescent="0.2">
      <c r="A43" s="16" t="s">
        <v>80</v>
      </c>
      <c r="B43" s="17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21">
        <f t="shared" si="1"/>
        <v>0</v>
      </c>
    </row>
    <row r="44" spans="1:8" hidden="1" x14ac:dyDescent="0.2">
      <c r="A44" s="19" t="s">
        <v>81</v>
      </c>
      <c r="B44" s="20" t="s">
        <v>82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f t="shared" si="1"/>
        <v>0</v>
      </c>
    </row>
    <row r="45" spans="1:8" hidden="1" x14ac:dyDescent="0.2">
      <c r="A45" s="19" t="s">
        <v>83</v>
      </c>
      <c r="B45" s="20" t="s">
        <v>84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f t="shared" si="1"/>
        <v>0</v>
      </c>
    </row>
    <row r="46" spans="1:8" hidden="1" x14ac:dyDescent="0.2">
      <c r="A46" s="19" t="s">
        <v>85</v>
      </c>
      <c r="B46" s="20" t="s"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f t="shared" si="1"/>
        <v>0</v>
      </c>
    </row>
    <row r="47" spans="1:8" hidden="1" x14ac:dyDescent="0.2">
      <c r="A47" s="19" t="s">
        <v>87</v>
      </c>
      <c r="B47" s="20" t="s">
        <v>88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f t="shared" si="1"/>
        <v>0</v>
      </c>
    </row>
    <row r="48" spans="1:8" hidden="1" x14ac:dyDescent="0.2">
      <c r="A48" s="19" t="s">
        <v>89</v>
      </c>
      <c r="B48" s="20" t="s">
        <v>90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f t="shared" si="1"/>
        <v>0</v>
      </c>
    </row>
    <row r="49" spans="1:8" hidden="1" x14ac:dyDescent="0.2">
      <c r="A49" s="19" t="s">
        <v>91</v>
      </c>
      <c r="B49" s="20" t="s">
        <v>92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f t="shared" si="1"/>
        <v>0</v>
      </c>
    </row>
    <row r="50" spans="1:8" hidden="1" x14ac:dyDescent="0.2">
      <c r="A50" s="19" t="s">
        <v>93</v>
      </c>
      <c r="B50" s="20" t="s">
        <v>94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f t="shared" si="1"/>
        <v>0</v>
      </c>
    </row>
    <row r="51" spans="1:8" hidden="1" x14ac:dyDescent="0.2">
      <c r="A51" s="19" t="s">
        <v>95</v>
      </c>
      <c r="B51" s="20" t="s">
        <v>96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f t="shared" si="1"/>
        <v>0</v>
      </c>
    </row>
    <row r="52" spans="1:8" hidden="1" x14ac:dyDescent="0.2">
      <c r="A52" s="19" t="s">
        <v>97</v>
      </c>
      <c r="B52" s="20" t="s">
        <v>98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f t="shared" si="1"/>
        <v>0</v>
      </c>
    </row>
    <row r="53" spans="1:8" hidden="1" x14ac:dyDescent="0.2">
      <c r="A53" s="16" t="s">
        <v>99</v>
      </c>
      <c r="B53" s="17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21">
        <f t="shared" si="1"/>
        <v>0</v>
      </c>
    </row>
    <row r="54" spans="1:8" hidden="1" x14ac:dyDescent="0.2">
      <c r="A54" s="19" t="s">
        <v>100</v>
      </c>
      <c r="B54" s="20" t="s">
        <v>101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f t="shared" si="1"/>
        <v>0</v>
      </c>
    </row>
    <row r="55" spans="1:8" hidden="1" x14ac:dyDescent="0.2">
      <c r="A55" s="19" t="s">
        <v>102</v>
      </c>
      <c r="B55" s="20" t="s">
        <v>103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f t="shared" si="1"/>
        <v>0</v>
      </c>
    </row>
    <row r="56" spans="1:8" hidden="1" x14ac:dyDescent="0.2">
      <c r="A56" s="19" t="s">
        <v>104</v>
      </c>
      <c r="B56" s="20" t="s">
        <v>105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f t="shared" si="1"/>
        <v>0</v>
      </c>
    </row>
    <row r="57" spans="1:8" hidden="1" x14ac:dyDescent="0.2">
      <c r="A57" s="16" t="s">
        <v>106</v>
      </c>
      <c r="B57" s="17"/>
      <c r="C57" s="18">
        <v>45249017.020000003</v>
      </c>
      <c r="D57" s="18">
        <v>1003680.54</v>
      </c>
      <c r="E57" s="18">
        <v>46252697.560000002</v>
      </c>
      <c r="F57" s="18">
        <v>0</v>
      </c>
      <c r="G57" s="18">
        <v>0</v>
      </c>
      <c r="H57" s="18">
        <f t="shared" si="1"/>
        <v>46252697.560000002</v>
      </c>
    </row>
    <row r="58" spans="1:8" hidden="1" x14ac:dyDescent="0.2">
      <c r="A58" s="19" t="s">
        <v>107</v>
      </c>
      <c r="B58" s="20" t="s">
        <v>108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f t="shared" si="1"/>
        <v>0</v>
      </c>
    </row>
    <row r="59" spans="1:8" hidden="1" x14ac:dyDescent="0.2">
      <c r="A59" s="19" t="s">
        <v>109</v>
      </c>
      <c r="B59" s="20" t="s">
        <v>110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si="1"/>
        <v>0</v>
      </c>
    </row>
    <row r="60" spans="1:8" hidden="1" x14ac:dyDescent="0.2">
      <c r="A60" s="19" t="s">
        <v>111</v>
      </c>
      <c r="B60" s="20" t="s">
        <v>112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f t="shared" si="1"/>
        <v>0</v>
      </c>
    </row>
    <row r="61" spans="1:8" hidden="1" x14ac:dyDescent="0.2">
      <c r="A61" s="24" t="s">
        <v>113</v>
      </c>
      <c r="B61" s="25" t="s">
        <v>114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1">
        <f t="shared" si="1"/>
        <v>0</v>
      </c>
    </row>
    <row r="62" spans="1:8" hidden="1" x14ac:dyDescent="0.2">
      <c r="A62" s="24" t="s">
        <v>115</v>
      </c>
      <c r="B62" s="25" t="s">
        <v>116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1">
        <f t="shared" si="1"/>
        <v>0</v>
      </c>
    </row>
    <row r="63" spans="1:8" hidden="1" x14ac:dyDescent="0.2">
      <c r="A63" s="24" t="s">
        <v>117</v>
      </c>
      <c r="B63" s="25" t="s">
        <v>118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1">
        <f t="shared" si="1"/>
        <v>0</v>
      </c>
    </row>
    <row r="64" spans="1:8" hidden="1" x14ac:dyDescent="0.2">
      <c r="A64" s="24"/>
      <c r="B64" s="25" t="s">
        <v>119</v>
      </c>
      <c r="C64" s="21">
        <v>45249017.020000003</v>
      </c>
      <c r="D64" s="21">
        <v>1003680.54</v>
      </c>
      <c r="E64" s="21">
        <v>46252697.560000002</v>
      </c>
      <c r="F64" s="21">
        <v>0</v>
      </c>
      <c r="G64" s="26">
        <v>0</v>
      </c>
      <c r="H64" s="21">
        <f t="shared" si="1"/>
        <v>46252697.560000002</v>
      </c>
    </row>
    <row r="65" spans="1:8" hidden="1" x14ac:dyDescent="0.2">
      <c r="A65" s="24" t="s">
        <v>120</v>
      </c>
      <c r="B65" s="25" t="s">
        <v>121</v>
      </c>
      <c r="C65" s="21">
        <v>0</v>
      </c>
      <c r="D65" s="21">
        <v>0</v>
      </c>
      <c r="E65" s="21">
        <v>0</v>
      </c>
      <c r="F65" s="21">
        <v>0</v>
      </c>
      <c r="G65" s="26">
        <v>0</v>
      </c>
      <c r="H65" s="21">
        <f t="shared" si="1"/>
        <v>0</v>
      </c>
    </row>
    <row r="66" spans="1:8" hidden="1" x14ac:dyDescent="0.2">
      <c r="A66" s="27" t="s">
        <v>122</v>
      </c>
      <c r="B66" s="28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1">
        <f t="shared" si="1"/>
        <v>0</v>
      </c>
    </row>
    <row r="67" spans="1:8" hidden="1" x14ac:dyDescent="0.2">
      <c r="A67" s="24" t="s">
        <v>123</v>
      </c>
      <c r="B67" s="25" t="s">
        <v>124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1">
        <f t="shared" si="1"/>
        <v>0</v>
      </c>
    </row>
    <row r="68" spans="1:8" hidden="1" x14ac:dyDescent="0.2">
      <c r="A68" s="19" t="s">
        <v>125</v>
      </c>
      <c r="B68" s="20" t="s">
        <v>126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idden="1" x14ac:dyDescent="0.2">
      <c r="A69" s="19" t="s">
        <v>127</v>
      </c>
      <c r="B69" s="20" t="s">
        <v>128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hidden="1" x14ac:dyDescent="0.2">
      <c r="A70" s="16" t="s">
        <v>129</v>
      </c>
      <c r="B70" s="17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idden="1" x14ac:dyDescent="0.2">
      <c r="A71" s="19" t="s">
        <v>130</v>
      </c>
      <c r="B71" s="20" t="s">
        <v>131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hidden="1" x14ac:dyDescent="0.2">
      <c r="A72" s="19" t="s">
        <v>132</v>
      </c>
      <c r="B72" s="20" t="s">
        <v>133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hidden="1" x14ac:dyDescent="0.2">
      <c r="A73" s="19" t="s">
        <v>134</v>
      </c>
      <c r="B73" s="20" t="s">
        <v>135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hidden="1" x14ac:dyDescent="0.2">
      <c r="A74" s="19" t="s">
        <v>136</v>
      </c>
      <c r="B74" s="20" t="s">
        <v>137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hidden="1" x14ac:dyDescent="0.2">
      <c r="A75" s="19" t="s">
        <v>138</v>
      </c>
      <c r="B75" s="20" t="s">
        <v>139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idden="1" x14ac:dyDescent="0.2">
      <c r="A76" s="19" t="s">
        <v>140</v>
      </c>
      <c r="B76" s="20" t="s">
        <v>141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idden="1" x14ac:dyDescent="0.2">
      <c r="A77" s="19" t="s">
        <v>142</v>
      </c>
      <c r="B77" s="20" t="s">
        <v>143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ht="11.25" hidden="1" customHeight="1" x14ac:dyDescent="0.2">
      <c r="A78" s="30"/>
      <c r="B78" s="31"/>
      <c r="C78" s="32"/>
      <c r="D78" s="32"/>
      <c r="E78" s="32"/>
      <c r="F78" s="32"/>
      <c r="G78" s="32"/>
      <c r="H78" s="32"/>
    </row>
    <row r="79" spans="1:8" x14ac:dyDescent="0.2">
      <c r="A79" s="13" t="s">
        <v>144</v>
      </c>
      <c r="B79" s="14"/>
      <c r="C79" s="18">
        <f>C80+C88+C98+C108+C118+C128+C132+C141+C145</f>
        <v>0</v>
      </c>
      <c r="D79" s="18">
        <f t="shared" ref="D79:H79" si="3">D80+D88+D98+D108+D118+D128+D132+D141+D145</f>
        <v>0</v>
      </c>
      <c r="E79" s="18">
        <f t="shared" si="3"/>
        <v>0</v>
      </c>
      <c r="F79" s="18">
        <f t="shared" si="3"/>
        <v>0</v>
      </c>
      <c r="G79" s="18">
        <f t="shared" si="3"/>
        <v>0</v>
      </c>
      <c r="H79" s="18">
        <f t="shared" si="3"/>
        <v>0</v>
      </c>
    </row>
    <row r="80" spans="1:8" x14ac:dyDescent="0.2">
      <c r="A80" s="16" t="s">
        <v>10</v>
      </c>
      <c r="B80" s="17"/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x14ac:dyDescent="0.2">
      <c r="A81" s="19" t="s">
        <v>145</v>
      </c>
      <c r="B81" s="20" t="s">
        <v>12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x14ac:dyDescent="0.2">
      <c r="A82" s="19" t="s">
        <v>146</v>
      </c>
      <c r="B82" s="20" t="s">
        <v>14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x14ac:dyDescent="0.2">
      <c r="A83" s="19" t="s">
        <v>147</v>
      </c>
      <c r="B83" s="20" t="s">
        <v>16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x14ac:dyDescent="0.2">
      <c r="A84" s="19" t="s">
        <v>148</v>
      </c>
      <c r="B84" s="20" t="s">
        <v>18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x14ac:dyDescent="0.2">
      <c r="A85" s="19" t="s">
        <v>149</v>
      </c>
      <c r="B85" s="20" t="s">
        <v>20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x14ac:dyDescent="0.2">
      <c r="A86" s="19" t="s">
        <v>150</v>
      </c>
      <c r="B86" s="20" t="s">
        <v>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x14ac:dyDescent="0.2">
      <c r="A87" s="19" t="s">
        <v>151</v>
      </c>
      <c r="B87" s="20" t="s">
        <v>24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x14ac:dyDescent="0.2">
      <c r="A88" s="16" t="s">
        <v>25</v>
      </c>
      <c r="B88" s="17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</row>
    <row r="89" spans="1:8" ht="25.5" customHeight="1" x14ac:dyDescent="0.2">
      <c r="A89" s="19" t="s">
        <v>152</v>
      </c>
      <c r="B89" s="22" t="s">
        <v>27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x14ac:dyDescent="0.2">
      <c r="A90" s="19" t="s">
        <v>153</v>
      </c>
      <c r="B90" s="20" t="s">
        <v>29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x14ac:dyDescent="0.2">
      <c r="A91" s="19" t="s">
        <v>154</v>
      </c>
      <c r="B91" s="20" t="s">
        <v>31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x14ac:dyDescent="0.2">
      <c r="A92" s="19" t="s">
        <v>155</v>
      </c>
      <c r="B92" s="20" t="s">
        <v>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x14ac:dyDescent="0.2">
      <c r="A93" s="19" t="s">
        <v>156</v>
      </c>
      <c r="B93" s="20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x14ac:dyDescent="0.2">
      <c r="A94" s="19" t="s">
        <v>157</v>
      </c>
      <c r="B94" s="20" t="s">
        <v>37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x14ac:dyDescent="0.2">
      <c r="A95" s="19" t="s">
        <v>158</v>
      </c>
      <c r="B95" s="20" t="s">
        <v>39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x14ac:dyDescent="0.2">
      <c r="A96" s="19" t="s">
        <v>159</v>
      </c>
      <c r="B96" s="20" t="s">
        <v>41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</row>
    <row r="97" spans="1:8" x14ac:dyDescent="0.2">
      <c r="A97" s="19" t="s">
        <v>160</v>
      </c>
      <c r="B97" s="20" t="s">
        <v>43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x14ac:dyDescent="0.2">
      <c r="A98" s="16" t="s">
        <v>44</v>
      </c>
      <c r="B98" s="17"/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2">
      <c r="A99" s="19" t="s">
        <v>161</v>
      </c>
      <c r="B99" s="20" t="s">
        <v>46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x14ac:dyDescent="0.2">
      <c r="A100" s="19" t="s">
        <v>162</v>
      </c>
      <c r="B100" s="20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x14ac:dyDescent="0.2">
      <c r="A101" s="19" t="s">
        <v>163</v>
      </c>
      <c r="B101" s="20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x14ac:dyDescent="0.2">
      <c r="A102" s="19" t="s">
        <v>164</v>
      </c>
      <c r="B102" s="20" t="s">
        <v>52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x14ac:dyDescent="0.2">
      <c r="A103" s="19" t="s">
        <v>165</v>
      </c>
      <c r="B103" s="20" t="s">
        <v>54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</row>
    <row r="104" spans="1:8" x14ac:dyDescent="0.2">
      <c r="A104" s="19" t="s">
        <v>166</v>
      </c>
      <c r="B104" s="20" t="s">
        <v>56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x14ac:dyDescent="0.2">
      <c r="A105" s="19" t="s">
        <v>167</v>
      </c>
      <c r="B105" s="20" t="s">
        <v>58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x14ac:dyDescent="0.2">
      <c r="A106" s="19" t="s">
        <v>168</v>
      </c>
      <c r="B106" s="20" t="s">
        <v>60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x14ac:dyDescent="0.2">
      <c r="A107" s="19" t="s">
        <v>169</v>
      </c>
      <c r="B107" s="20" t="s">
        <v>62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x14ac:dyDescent="0.2">
      <c r="A108" s="16" t="s">
        <v>63</v>
      </c>
      <c r="B108" s="17"/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</row>
    <row r="109" spans="1:8" x14ac:dyDescent="0.2">
      <c r="A109" s="19" t="s">
        <v>170</v>
      </c>
      <c r="B109" s="20" t="s">
        <v>65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x14ac:dyDescent="0.2">
      <c r="A110" s="19" t="s">
        <v>171</v>
      </c>
      <c r="B110" s="20" t="s">
        <v>67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x14ac:dyDescent="0.2">
      <c r="A111" s="19" t="s">
        <v>172</v>
      </c>
      <c r="B111" s="20" t="s">
        <v>69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</row>
    <row r="112" spans="1:8" x14ac:dyDescent="0.2">
      <c r="A112" s="19" t="s">
        <v>173</v>
      </c>
      <c r="B112" s="20" t="s">
        <v>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x14ac:dyDescent="0.2">
      <c r="A113" s="19" t="s">
        <v>174</v>
      </c>
      <c r="B113" s="20" t="s">
        <v>73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8" x14ac:dyDescent="0.2">
      <c r="A114" s="19" t="s">
        <v>175</v>
      </c>
      <c r="B114" s="20" t="s">
        <v>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x14ac:dyDescent="0.2">
      <c r="A115" s="23"/>
      <c r="B115" s="20" t="s">
        <v>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x14ac:dyDescent="0.2">
      <c r="A116" s="23"/>
      <c r="B116" s="20" t="s">
        <v>77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x14ac:dyDescent="0.2">
      <c r="A117" s="19" t="s">
        <v>176</v>
      </c>
      <c r="B117" s="20" t="s">
        <v>79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x14ac:dyDescent="0.2">
      <c r="A118" s="16" t="s">
        <v>80</v>
      </c>
      <c r="B118" s="17"/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2">
      <c r="A119" s="19" t="s">
        <v>177</v>
      </c>
      <c r="B119" s="20" t="s">
        <v>82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x14ac:dyDescent="0.2">
      <c r="A120" s="19" t="s">
        <v>178</v>
      </c>
      <c r="B120" s="20" t="s">
        <v>84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x14ac:dyDescent="0.2">
      <c r="A121" s="19" t="s">
        <v>179</v>
      </c>
      <c r="B121" s="20" t="s">
        <v>86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x14ac:dyDescent="0.2">
      <c r="A122" s="19" t="s">
        <v>180</v>
      </c>
      <c r="B122" s="20" t="s">
        <v>88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x14ac:dyDescent="0.2">
      <c r="A123" s="19" t="s">
        <v>181</v>
      </c>
      <c r="B123" s="20" t="s">
        <v>90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x14ac:dyDescent="0.2">
      <c r="A124" s="19" t="s">
        <v>182</v>
      </c>
      <c r="B124" s="20" t="s">
        <v>92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</row>
    <row r="125" spans="1:8" x14ac:dyDescent="0.2">
      <c r="A125" s="19" t="s">
        <v>183</v>
      </c>
      <c r="B125" s="20" t="s">
        <v>94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x14ac:dyDescent="0.2">
      <c r="A126" s="19" t="s">
        <v>184</v>
      </c>
      <c r="B126" s="20" t="s">
        <v>96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8" x14ac:dyDescent="0.2">
      <c r="A127" s="19" t="s">
        <v>185</v>
      </c>
      <c r="B127" s="20" t="s">
        <v>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x14ac:dyDescent="0.2">
      <c r="A128" s="16" t="s">
        <v>99</v>
      </c>
      <c r="B128" s="17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x14ac:dyDescent="0.2">
      <c r="A129" s="19" t="s">
        <v>186</v>
      </c>
      <c r="B129" s="20" t="s">
        <v>101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x14ac:dyDescent="0.2">
      <c r="A130" s="19" t="s">
        <v>187</v>
      </c>
      <c r="B130" s="20" t="s">
        <v>103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8" x14ac:dyDescent="0.2">
      <c r="A131" s="19" t="s">
        <v>188</v>
      </c>
      <c r="B131" s="20" t="s">
        <v>105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</row>
    <row r="132" spans="1:8" x14ac:dyDescent="0.2">
      <c r="A132" s="16" t="s">
        <v>106</v>
      </c>
      <c r="B132" s="17"/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2">
      <c r="A133" s="19" t="s">
        <v>189</v>
      </c>
      <c r="B133" s="20" t="s">
        <v>108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x14ac:dyDescent="0.2">
      <c r="A134" s="19" t="s">
        <v>190</v>
      </c>
      <c r="B134" s="20" t="s">
        <v>110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x14ac:dyDescent="0.2">
      <c r="A135" s="19" t="s">
        <v>191</v>
      </c>
      <c r="B135" s="20" t="s">
        <v>112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x14ac:dyDescent="0.2">
      <c r="A136" s="19" t="s">
        <v>192</v>
      </c>
      <c r="B136" s="20" t="s">
        <v>114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</row>
    <row r="137" spans="1:8" x14ac:dyDescent="0.2">
      <c r="A137" s="19" t="s">
        <v>193</v>
      </c>
      <c r="B137" s="20" t="s">
        <v>116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</row>
    <row r="138" spans="1:8" x14ac:dyDescent="0.2">
      <c r="A138" s="19" t="s">
        <v>194</v>
      </c>
      <c r="B138" s="20" t="s">
        <v>118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8" x14ac:dyDescent="0.2">
      <c r="A139" s="19"/>
      <c r="B139" s="20" t="s">
        <v>119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8" x14ac:dyDescent="0.2">
      <c r="A140" s="19" t="s">
        <v>195</v>
      </c>
      <c r="B140" s="20" t="s">
        <v>121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</row>
    <row r="141" spans="1:8" x14ac:dyDescent="0.2">
      <c r="A141" s="16" t="s">
        <v>122</v>
      </c>
      <c r="B141" s="17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2">
      <c r="A142" s="19" t="s">
        <v>196</v>
      </c>
      <c r="B142" s="20" t="s">
        <v>124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x14ac:dyDescent="0.2">
      <c r="A143" s="19" t="s">
        <v>197</v>
      </c>
      <c r="B143" s="20" t="s">
        <v>126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</row>
    <row r="144" spans="1:8" x14ac:dyDescent="0.2">
      <c r="A144" s="19" t="s">
        <v>198</v>
      </c>
      <c r="B144" s="20" t="s">
        <v>128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x14ac:dyDescent="0.2">
      <c r="A145" s="16" t="s">
        <v>129</v>
      </c>
      <c r="B145" s="17"/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2">
      <c r="A146" s="19" t="s">
        <v>199</v>
      </c>
      <c r="B146" s="20" t="s">
        <v>131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x14ac:dyDescent="0.2">
      <c r="A147" s="19" t="s">
        <v>200</v>
      </c>
      <c r="B147" s="20" t="s">
        <v>133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</row>
    <row r="148" spans="1:8" x14ac:dyDescent="0.2">
      <c r="A148" s="19" t="s">
        <v>201</v>
      </c>
      <c r="B148" s="20" t="s">
        <v>135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</row>
    <row r="149" spans="1:8" x14ac:dyDescent="0.2">
      <c r="A149" s="19" t="s">
        <v>202</v>
      </c>
      <c r="B149" s="20" t="s">
        <v>137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x14ac:dyDescent="0.2">
      <c r="A150" s="19" t="s">
        <v>203</v>
      </c>
      <c r="B150" s="20" t="s">
        <v>139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x14ac:dyDescent="0.2">
      <c r="A151" s="19" t="s">
        <v>204</v>
      </c>
      <c r="B151" s="20" t="s">
        <v>141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x14ac:dyDescent="0.2">
      <c r="A152" s="19" t="s">
        <v>205</v>
      </c>
      <c r="B152" s="20" t="s">
        <v>143</v>
      </c>
      <c r="C152" s="21"/>
      <c r="D152" s="21"/>
      <c r="E152" s="21"/>
      <c r="F152" s="21"/>
      <c r="G152" s="21"/>
      <c r="H152" s="21"/>
    </row>
    <row r="153" spans="1:8" ht="5.0999999999999996" customHeight="1" x14ac:dyDescent="0.2">
      <c r="A153" s="33"/>
      <c r="B153" s="34"/>
      <c r="C153" s="21"/>
      <c r="D153" s="21"/>
      <c r="E153" s="21"/>
      <c r="F153" s="21"/>
      <c r="G153" s="21"/>
      <c r="H153" s="21"/>
    </row>
    <row r="154" spans="1:8" x14ac:dyDescent="0.2">
      <c r="A154" s="35" t="s">
        <v>206</v>
      </c>
      <c r="B154" s="36"/>
      <c r="C154" s="18">
        <f>+C4+C79</f>
        <v>49652797.560000002</v>
      </c>
      <c r="D154" s="18">
        <f>+D4+D79</f>
        <v>1.1641532182693481E-10</v>
      </c>
      <c r="E154" s="18">
        <f t="shared" ref="E154:G154" si="4">+E4+E79</f>
        <v>49652797.560000002</v>
      </c>
      <c r="F154" s="18">
        <f t="shared" si="4"/>
        <v>808940.35</v>
      </c>
      <c r="G154" s="18">
        <f t="shared" si="4"/>
        <v>439130.86</v>
      </c>
      <c r="H154" s="18">
        <f>+H4+H79</f>
        <v>48843857.210000001</v>
      </c>
    </row>
    <row r="155" spans="1:8" ht="5.0999999999999996" customHeight="1" x14ac:dyDescent="0.2">
      <c r="A155" s="30"/>
      <c r="B155" s="37"/>
      <c r="C155" s="38"/>
      <c r="D155" s="38"/>
      <c r="E155" s="38"/>
      <c r="F155" s="38"/>
      <c r="G155" s="38"/>
      <c r="H155" s="38"/>
    </row>
    <row r="157" spans="1:8" x14ac:dyDescent="0.2">
      <c r="A157" s="4" t="s">
        <v>207</v>
      </c>
    </row>
    <row r="161" spans="4:4" x14ac:dyDescent="0.2">
      <c r="D161" s="39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2022-03-02T15:57:12Z</dcterms:created>
  <dcterms:modified xsi:type="dcterms:W3CDTF">2022-03-02T15:58:06Z</dcterms:modified>
</cp:coreProperties>
</file>