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-120" yWindow="-120" windowWidth="19440" windowHeight="11160" tabRatio="821" firstSheet="1" activeTab="1"/>
  </bookViews>
  <sheets>
    <sheet name="PT_ESF_ECSF" sheetId="3" state="hidden" r:id="rId1"/>
    <sheet name="F1" sheetId="43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3" l="1"/>
  <c r="C14" i="43"/>
  <c r="B14" i="43"/>
  <c r="B57" i="43"/>
  <c r="B6" i="43"/>
  <c r="E65" i="43"/>
  <c r="E72" i="43"/>
  <c r="F65" i="43"/>
  <c r="F60" i="43"/>
  <c r="E60" i="43"/>
  <c r="E76" i="43" s="1"/>
  <c r="C57" i="43"/>
  <c r="F54" i="43"/>
  <c r="E54" i="43"/>
  <c r="F39" i="43"/>
  <c r="E39" i="43"/>
  <c r="F35" i="43"/>
  <c r="E35" i="43"/>
  <c r="C35" i="43"/>
  <c r="B35" i="43"/>
  <c r="F28" i="43"/>
  <c r="E28" i="43"/>
  <c r="C28" i="43"/>
  <c r="B28" i="43"/>
  <c r="F24" i="43"/>
  <c r="E24" i="43"/>
  <c r="F20" i="43"/>
  <c r="E20" i="43"/>
  <c r="F16" i="43"/>
  <c r="F6" i="43"/>
  <c r="E6" i="43"/>
  <c r="C6" i="43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F44" i="43"/>
  <c r="C44" i="43"/>
  <c r="B44" i="43" l="1"/>
  <c r="B59" i="43" s="1"/>
  <c r="F76" i="43"/>
  <c r="F56" i="43"/>
  <c r="F78" i="43" s="1"/>
  <c r="E44" i="43"/>
  <c r="E56" i="43" s="1"/>
  <c r="E78" i="43" s="1"/>
  <c r="C59" i="43"/>
</calcChain>
</file>

<file path=xl/sharedStrings.xml><?xml version="1.0" encoding="utf-8"?>
<sst xmlns="http://schemas.openxmlformats.org/spreadsheetml/2006/main" count="363" uniqueCount="188">
  <si>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</si>
  <si>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</si>
  <si>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</si>
  <si>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</si>
  <si>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</si>
  <si>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</si>
  <si>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</si>
  <si>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</si>
  <si>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</si>
  <si>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</si>
  <si>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</si>
  <si>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</si>
  <si>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</si>
  <si>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</si>
  <si>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</si>
  <si>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</si>
  <si>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</si>
  <si>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</si>
  <si>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</si>
  <si>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</si>
  <si>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</si>
  <si>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</si>
  <si>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</si>
  <si>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</si>
  <si>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</si>
  <si>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</si>
  <si>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</si>
  <si>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</si>
  <si>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</si>
  <si>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</si>
  <si>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</si>
  <si>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</si>
  <si>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</si>
  <si>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</si>
  <si>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</si>
  <si>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</si>
  <si>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</si>
  <si>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</si>
  <si>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</si>
  <si>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</si>
  <si>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</si>
  <si>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</si>
  <si>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</si>
  <si>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</si>
  <si>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</si>
  <si>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</si>
  <si>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</si>
  <si>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</si>
  <si>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</si>
  <si>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</si>
  <si>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</si>
  <si>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</si>
  <si>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</si>
  <si>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</si>
  <si>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</si>
  <si>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</si>
  <si>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</si>
  <si>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</si>
  <si>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</si>
  <si>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</si>
  <si>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</si>
  <si>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</si>
  <si>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</si>
  <si>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</si>
  <si>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</si>
  <si>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</si>
  <si>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</si>
  <si>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</si>
  <si>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</si>
  <si>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</si>
  <si>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</si>
  <si>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</si>
  <si>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</si>
  <si>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ACTIVO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</si>
  <si>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</si>
  <si>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</si>
  <si>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</si>
  <si>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</si>
  <si>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</si>
  <si>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</si>
  <si>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</si>
  <si>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</si>
  <si>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</si>
  <si>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</si>
  <si>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</si>
  <si>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</si>
  <si>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</si>
  <si>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</si>
  <si>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</si>
  <si>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</si>
  <si>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</si>
  <si>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</si>
  <si>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</si>
  <si>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</si>
  <si>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</si>
  <si>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</si>
  <si>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</si>
  <si>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</si>
  <si>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</si>
  <si>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</si>
  <si>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</si>
  <si>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</si>
  <si>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</si>
  <si>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</si>
  <si>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</si>
  <si>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</si>
  <si>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</si>
  <si>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</si>
  <si>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</si>
  <si>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</si>
  <si>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</si>
  <si>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</si>
  <si>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</si>
  <si>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</si>
  <si>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</si>
  <si>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</si>
  <si>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</si>
  <si>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</si>
  <si>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</si>
  <si>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</si>
  <si>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</si>
  <si>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</si>
  <si>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</si>
  <si>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</si>
  <si>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</si>
  <si>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</si>
  <si>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</si>
  <si>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</si>
  <si>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</si>
  <si>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</si>
  <si>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</si>
  <si>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</si>
  <si>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</si>
  <si>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</si>
  <si>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</si>
  <si>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</si>
  <si>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</si>
  <si>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</si>
  <si>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</si>
  <si>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</si>
  <si>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</si>
  <si>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</si>
  <si>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</si>
  <si>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</si>
  <si>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</si>
  <si>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</si>
  <si>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</si>
  <si>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</si>
  <si>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</si>
  <si>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</si>
  <si>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</si>
  <si>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</si>
  <si>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</si>
  <si>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</si>
  <si>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</si>
  <si>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</si>
  <si>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</si>
  <si>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</si>
  <si>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</si>
  <si>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</si>
  <si>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</si>
  <si>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</si>
  <si>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</si>
  <si>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</si>
  <si>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</si>
  <si>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</si>
  <si>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</si>
  <si>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</si>
  <si>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</si>
  <si>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</si>
  <si>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</si>
  <si>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</si>
  <si>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</si>
  <si>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</si>
  <si>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</si>
  <si>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</si>
  <si>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</si>
  <si>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</si>
  <si>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</si>
  <si>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</si>
  <si>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</si>
  <si>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</si>
  <si>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</si>
  <si>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</si>
  <si>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</si>
  <si>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</si>
  <si>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</si>
  <si>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COMISIÓN DE VIVIENDA DEL ESTADO DE GUANAJUATO
Estado de Situación Financiera Detallado - LDF
Al 30 de junio 2021 y al 31 de diciembre de 2020 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</si>
</sst>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50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5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3" fillId="0" borderId="0" xfId="334" applyFont="1"/>
    <xf numFmtId="0" fontId="18" fillId="16" borderId="9" xfId="334" applyFont="1" applyFill="1" applyBorder="1" applyAlignment="1">
      <alignment horizontal="left" vertical="center" wrapText="1"/>
    </xf>
    <xf numFmtId="0" fontId="18" fillId="16" borderId="9" xfId="334" applyFont="1" applyFill="1" applyBorder="1" applyAlignment="1">
      <alignment horizontal="center" vertical="center" wrapText="1"/>
    </xf>
    <xf numFmtId="0" fontId="13" fillId="0" borderId="3" xfId="334" applyFont="1" applyBorder="1" applyAlignment="1">
      <alignment vertical="center" wrapText="1"/>
    </xf>
    <xf numFmtId="4" fontId="13" fillId="0" borderId="10" xfId="334" applyNumberFormat="1" applyFont="1" applyBorder="1" applyAlignment="1">
      <alignment vertical="center"/>
    </xf>
    <xf numFmtId="0" fontId="13" fillId="0" borderId="0" xfId="334" applyFont="1" applyBorder="1" applyAlignment="1">
      <alignment horizontal="justify" vertical="center" wrapText="1"/>
    </xf>
    <xf numFmtId="0" fontId="15" fillId="0" borderId="3" xfId="334" applyFont="1" applyBorder="1" applyAlignment="1">
      <alignment vertical="center" wrapText="1"/>
    </xf>
    <xf numFmtId="4" fontId="15" fillId="0" borderId="11" xfId="334" applyNumberFormat="1" applyFont="1" applyBorder="1" applyAlignment="1">
      <alignment vertical="center"/>
    </xf>
    <xf numFmtId="0" fontId="15" fillId="0" borderId="0" xfId="334" applyFont="1" applyBorder="1" applyAlignment="1">
      <alignment horizontal="justify" vertical="center" wrapText="1"/>
    </xf>
    <xf numFmtId="4" fontId="13" fillId="0" borderId="11" xfId="334" applyNumberFormat="1" applyFont="1" applyBorder="1" applyAlignment="1">
      <alignment vertical="center"/>
    </xf>
    <xf numFmtId="0" fontId="13" fillId="0" borderId="3" xfId="334" applyFont="1" applyBorder="1" applyAlignment="1">
      <alignment horizontal="left" vertical="center" wrapText="1" indent="1"/>
    </xf>
    <xf numFmtId="0" fontId="13" fillId="0" borderId="0" xfId="334" applyFont="1" applyBorder="1" applyAlignment="1">
      <alignment horizontal="left" vertical="center" wrapText="1" indent="1"/>
    </xf>
    <xf numFmtId="0" fontId="15" fillId="0" borderId="3" xfId="334" applyFont="1" applyBorder="1" applyAlignment="1">
      <alignment horizontal="justify" vertical="center" wrapText="1"/>
    </xf>
    <xf numFmtId="0" fontId="13" fillId="0" borderId="3" xfId="334" applyFont="1" applyBorder="1" applyAlignment="1">
      <alignment horizontal="justify" vertical="center" wrapText="1"/>
    </xf>
    <xf numFmtId="0" fontId="19" fillId="0" borderId="0" xfId="334" applyFont="1" applyBorder="1" applyAlignment="1">
      <alignment horizontal="justify" vertical="center" wrapText="1"/>
    </xf>
    <xf numFmtId="4" fontId="13" fillId="0" borderId="0" xfId="334" applyNumberFormat="1" applyFont="1"/>
    <xf numFmtId="0" fontId="13" fillId="0" borderId="4" xfId="334" applyFont="1" applyBorder="1" applyAlignment="1">
      <alignment horizontal="justify" vertical="center" wrapText="1"/>
    </xf>
    <xf numFmtId="4" fontId="13" fillId="0" borderId="2" xfId="334" applyNumberFormat="1" applyFont="1" applyBorder="1" applyAlignment="1">
      <alignment vertical="center"/>
    </xf>
    <xf numFmtId="0" fontId="13" fillId="0" borderId="5" xfId="334" applyFont="1" applyBorder="1" applyAlignment="1">
      <alignment horizontal="justify" vertical="center" wrapText="1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2" xfId="68" applyFont="1" applyFill="1" applyBorder="1" applyAlignment="1">
      <alignment horizontal="center" vertical="center"/>
    </xf>
    <xf numFmtId="0" fontId="2" fillId="11" borderId="13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16" borderId="7" xfId="334" applyFont="1" applyFill="1" applyBorder="1" applyAlignment="1">
      <alignment horizontal="center" vertical="center" wrapText="1"/>
    </xf>
    <xf numFmtId="0" fontId="18" fillId="16" borderId="8" xfId="334" applyFont="1" applyFill="1" applyBorder="1" applyAlignment="1">
      <alignment horizontal="center" vertical="center"/>
    </xf>
    <xf numFmtId="0" fontId="18" fillId="16" borderId="6" xfId="334" applyFont="1" applyFill="1" applyBorder="1" applyAlignment="1">
      <alignment horizontal="center" vertical="center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1512094</xdr:colOff>
      <xdr:row>82</xdr:row>
      <xdr:rowOff>35718</xdr:rowOff>
    </xdr:from>
    <xdr:to>
      <xdr:col>2</xdr:col>
      <xdr:colOff>865909</xdr:colOff>
      <xdr:row>94</xdr:row>
      <xdr:rowOff>71220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094" y="16442531"/>
          <a:ext cx="4723534" cy="175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1" t="s">
        <v>0</v>
      </c>
      <c r="B2" s="41"/>
      <c r="C2" s="41"/>
      <c r="D2" s="41"/>
      <c r="E2" s="13" t="e">
        <f>#REF!</f>
        <v>#REF!</v>
      </c>
    </row>
    <row r="3" spans="1:5" x14ac:dyDescent="0.25">
      <c r="A3" s="41" t="s">
        <v>2</v>
      </c>
      <c r="B3" s="41"/>
      <c r="C3" s="41"/>
      <c r="D3" s="41"/>
      <c r="E3" s="13" t="e">
        <f>#REF!</f>
        <v>#REF!</v>
      </c>
    </row>
    <row r="4" spans="1:5" x14ac:dyDescent="0.25">
      <c r="A4" s="41" t="s">
        <v>1</v>
      </c>
      <c r="B4" s="41"/>
      <c r="C4" s="41"/>
      <c r="D4" s="41"/>
      <c r="E4" s="14"/>
    </row>
    <row r="5" spans="1:5" x14ac:dyDescent="0.25">
      <c r="A5" s="41" t="s">
        <v>70</v>
      </c>
      <c r="B5" s="41"/>
      <c r="C5" s="41"/>
      <c r="D5" s="41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46" t="s">
        <v>66</v>
      </c>
      <c r="B7" s="42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6"/>
      <c r="B8" s="42"/>
      <c r="C8" s="35" t="s">
        <v>10</v>
      </c>
      <c r="D8" s="35"/>
      <c r="E8" s="8" t="e">
        <f>#REF!</f>
        <v>#REF!</v>
      </c>
    </row>
    <row r="9" spans="1:5" x14ac:dyDescent="0.25">
      <c r="A9" s="46"/>
      <c r="B9" s="42"/>
      <c r="C9" s="35" t="s">
        <v>12</v>
      </c>
      <c r="D9" s="35"/>
      <c r="E9" s="8" t="e">
        <f>#REF!</f>
        <v>#REF!</v>
      </c>
    </row>
    <row r="10" spans="1:5" x14ac:dyDescent="0.25">
      <c r="A10" s="46"/>
      <c r="B10" s="42"/>
      <c r="C10" s="35" t="s">
        <v>14</v>
      </c>
      <c r="D10" s="35"/>
      <c r="E10" s="8" t="e">
        <f>#REF!</f>
        <v>#REF!</v>
      </c>
    </row>
    <row r="11" spans="1:5" x14ac:dyDescent="0.25">
      <c r="A11" s="46"/>
      <c r="B11" s="42"/>
      <c r="C11" s="35" t="s">
        <v>16</v>
      </c>
      <c r="D11" s="35"/>
      <c r="E11" s="8" t="e">
        <f>#REF!</f>
        <v>#REF!</v>
      </c>
    </row>
    <row r="12" spans="1:5" x14ac:dyDescent="0.25">
      <c r="A12" s="46"/>
      <c r="B12" s="42"/>
      <c r="C12" s="35" t="s">
        <v>18</v>
      </c>
      <c r="D12" s="35"/>
      <c r="E12" s="8" t="e">
        <f>#REF!</f>
        <v>#REF!</v>
      </c>
    </row>
    <row r="13" spans="1:5" x14ac:dyDescent="0.25">
      <c r="A13" s="46"/>
      <c r="B13" s="42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6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6"/>
      <c r="B15" s="42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6"/>
      <c r="B16" s="42"/>
      <c r="C16" s="35" t="s">
        <v>29</v>
      </c>
      <c r="D16" s="35"/>
      <c r="E16" s="8" t="e">
        <f>#REF!</f>
        <v>#REF!</v>
      </c>
    </row>
    <row r="17" spans="1:5" x14ac:dyDescent="0.25">
      <c r="A17" s="46"/>
      <c r="B17" s="42"/>
      <c r="C17" s="35" t="s">
        <v>31</v>
      </c>
      <c r="D17" s="35"/>
      <c r="E17" s="8" t="e">
        <f>#REF!</f>
        <v>#REF!</v>
      </c>
    </row>
    <row r="18" spans="1:5" x14ac:dyDescent="0.25">
      <c r="A18" s="46"/>
      <c r="B18" s="42"/>
      <c r="C18" s="35" t="s">
        <v>33</v>
      </c>
      <c r="D18" s="35"/>
      <c r="E18" s="8" t="e">
        <f>#REF!</f>
        <v>#REF!</v>
      </c>
    </row>
    <row r="19" spans="1:5" x14ac:dyDescent="0.25">
      <c r="A19" s="46"/>
      <c r="B19" s="42"/>
      <c r="C19" s="35" t="s">
        <v>35</v>
      </c>
      <c r="D19" s="35"/>
      <c r="E19" s="8" t="e">
        <f>#REF!</f>
        <v>#REF!</v>
      </c>
    </row>
    <row r="20" spans="1:5" x14ac:dyDescent="0.25">
      <c r="A20" s="46"/>
      <c r="B20" s="42"/>
      <c r="C20" s="35" t="s">
        <v>37</v>
      </c>
      <c r="D20" s="35"/>
      <c r="E20" s="8" t="e">
        <f>#REF!</f>
        <v>#REF!</v>
      </c>
    </row>
    <row r="21" spans="1:5" x14ac:dyDescent="0.25">
      <c r="A21" s="46"/>
      <c r="B21" s="42"/>
      <c r="C21" s="35" t="s">
        <v>39</v>
      </c>
      <c r="D21" s="35"/>
      <c r="E21" s="8" t="e">
        <f>#REF!</f>
        <v>#REF!</v>
      </c>
    </row>
    <row r="22" spans="1:5" x14ac:dyDescent="0.25">
      <c r="A22" s="46"/>
      <c r="B22" s="42"/>
      <c r="C22" s="35" t="s">
        <v>40</v>
      </c>
      <c r="D22" s="35"/>
      <c r="E22" s="8" t="e">
        <f>#REF!</f>
        <v>#REF!</v>
      </c>
    </row>
    <row r="23" spans="1:5" x14ac:dyDescent="0.25">
      <c r="A23" s="46"/>
      <c r="B23" s="42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6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6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6" t="s">
        <v>67</v>
      </c>
      <c r="B26" s="42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6"/>
      <c r="B27" s="42"/>
      <c r="C27" s="35" t="s">
        <v>11</v>
      </c>
      <c r="D27" s="35"/>
      <c r="E27" s="8" t="e">
        <f>#REF!</f>
        <v>#REF!</v>
      </c>
    </row>
    <row r="28" spans="1:5" x14ac:dyDescent="0.25">
      <c r="A28" s="46"/>
      <c r="B28" s="42"/>
      <c r="C28" s="35" t="s">
        <v>13</v>
      </c>
      <c r="D28" s="35"/>
      <c r="E28" s="8" t="e">
        <f>#REF!</f>
        <v>#REF!</v>
      </c>
    </row>
    <row r="29" spans="1:5" x14ac:dyDescent="0.25">
      <c r="A29" s="46"/>
      <c r="B29" s="42"/>
      <c r="C29" s="35" t="s">
        <v>15</v>
      </c>
      <c r="D29" s="35"/>
      <c r="E29" s="8" t="e">
        <f>#REF!</f>
        <v>#REF!</v>
      </c>
    </row>
    <row r="30" spans="1:5" x14ac:dyDescent="0.25">
      <c r="A30" s="46"/>
      <c r="B30" s="42"/>
      <c r="C30" s="35" t="s">
        <v>17</v>
      </c>
      <c r="D30" s="35"/>
      <c r="E30" s="8" t="e">
        <f>#REF!</f>
        <v>#REF!</v>
      </c>
    </row>
    <row r="31" spans="1:5" x14ac:dyDescent="0.25">
      <c r="A31" s="46"/>
      <c r="B31" s="42"/>
      <c r="C31" s="35" t="s">
        <v>19</v>
      </c>
      <c r="D31" s="35"/>
      <c r="E31" s="8" t="e">
        <f>#REF!</f>
        <v>#REF!</v>
      </c>
    </row>
    <row r="32" spans="1:5" x14ac:dyDescent="0.25">
      <c r="A32" s="46"/>
      <c r="B32" s="42"/>
      <c r="C32" s="35" t="s">
        <v>21</v>
      </c>
      <c r="D32" s="35"/>
      <c r="E32" s="8" t="e">
        <f>#REF!</f>
        <v>#REF!</v>
      </c>
    </row>
    <row r="33" spans="1:5" x14ac:dyDescent="0.25">
      <c r="A33" s="46"/>
      <c r="B33" s="42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6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6"/>
      <c r="B35" s="42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6"/>
      <c r="B36" s="42"/>
      <c r="C36" s="35" t="s">
        <v>30</v>
      </c>
      <c r="D36" s="35"/>
      <c r="E36" s="8" t="e">
        <f>#REF!</f>
        <v>#REF!</v>
      </c>
    </row>
    <row r="37" spans="1:5" x14ac:dyDescent="0.25">
      <c r="A37" s="46"/>
      <c r="B37" s="42"/>
      <c r="C37" s="35" t="s">
        <v>32</v>
      </c>
      <c r="D37" s="35"/>
      <c r="E37" s="8" t="e">
        <f>#REF!</f>
        <v>#REF!</v>
      </c>
    </row>
    <row r="38" spans="1:5" x14ac:dyDescent="0.25">
      <c r="A38" s="46"/>
      <c r="B38" s="42"/>
      <c r="C38" s="35" t="s">
        <v>34</v>
      </c>
      <c r="D38" s="35"/>
      <c r="E38" s="8" t="e">
        <f>#REF!</f>
        <v>#REF!</v>
      </c>
    </row>
    <row r="39" spans="1:5" x14ac:dyDescent="0.25">
      <c r="A39" s="46"/>
      <c r="B39" s="42"/>
      <c r="C39" s="35" t="s">
        <v>36</v>
      </c>
      <c r="D39" s="35"/>
      <c r="E39" s="8" t="e">
        <f>#REF!</f>
        <v>#REF!</v>
      </c>
    </row>
    <row r="40" spans="1:5" x14ac:dyDescent="0.25">
      <c r="A40" s="46"/>
      <c r="B40" s="42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6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6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2" t="s">
        <v>45</v>
      </c>
      <c r="C43" s="36" t="s">
        <v>47</v>
      </c>
      <c r="D43" s="36"/>
      <c r="E43" s="10" t="e">
        <f>#REF!</f>
        <v>#REF!</v>
      </c>
    </row>
    <row r="44" spans="1:5" x14ac:dyDescent="0.25">
      <c r="A44" s="3"/>
      <c r="B44" s="42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42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42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42"/>
      <c r="C47" s="36" t="s">
        <v>51</v>
      </c>
      <c r="D47" s="36"/>
      <c r="E47" s="10" t="e">
        <f>#REF!</f>
        <v>#REF!</v>
      </c>
    </row>
    <row r="48" spans="1:5" x14ac:dyDescent="0.25">
      <c r="A48" s="3"/>
      <c r="B48" s="42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42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42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42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42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42"/>
      <c r="C53" s="36" t="s">
        <v>57</v>
      </c>
      <c r="D53" s="36"/>
      <c r="E53" s="10" t="e">
        <f>#REF!</f>
        <v>#REF!</v>
      </c>
    </row>
    <row r="54" spans="1:5" x14ac:dyDescent="0.25">
      <c r="A54" s="3"/>
      <c r="B54" s="42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42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42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46" t="s">
        <v>66</v>
      </c>
      <c r="B59" s="42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6"/>
      <c r="B60" s="42"/>
      <c r="C60" s="35" t="s">
        <v>10</v>
      </c>
      <c r="D60" s="35"/>
      <c r="E60" s="8" t="e">
        <f>#REF!</f>
        <v>#REF!</v>
      </c>
    </row>
    <row r="61" spans="1:5" x14ac:dyDescent="0.25">
      <c r="A61" s="46"/>
      <c r="B61" s="42"/>
      <c r="C61" s="35" t="s">
        <v>12</v>
      </c>
      <c r="D61" s="35"/>
      <c r="E61" s="8" t="e">
        <f>#REF!</f>
        <v>#REF!</v>
      </c>
    </row>
    <row r="62" spans="1:5" x14ac:dyDescent="0.25">
      <c r="A62" s="46"/>
      <c r="B62" s="42"/>
      <c r="C62" s="35" t="s">
        <v>14</v>
      </c>
      <c r="D62" s="35"/>
      <c r="E62" s="8" t="e">
        <f>#REF!</f>
        <v>#REF!</v>
      </c>
    </row>
    <row r="63" spans="1:5" x14ac:dyDescent="0.25">
      <c r="A63" s="46"/>
      <c r="B63" s="42"/>
      <c r="C63" s="35" t="s">
        <v>16</v>
      </c>
      <c r="D63" s="35"/>
      <c r="E63" s="8" t="e">
        <f>#REF!</f>
        <v>#REF!</v>
      </c>
    </row>
    <row r="64" spans="1:5" x14ac:dyDescent="0.25">
      <c r="A64" s="46"/>
      <c r="B64" s="42"/>
      <c r="C64" s="35" t="s">
        <v>18</v>
      </c>
      <c r="D64" s="35"/>
      <c r="E64" s="8" t="e">
        <f>#REF!</f>
        <v>#REF!</v>
      </c>
    </row>
    <row r="65" spans="1:5" x14ac:dyDescent="0.25">
      <c r="A65" s="46"/>
      <c r="B65" s="42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6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6"/>
      <c r="B67" s="42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6"/>
      <c r="B68" s="42"/>
      <c r="C68" s="35" t="s">
        <v>29</v>
      </c>
      <c r="D68" s="35"/>
      <c r="E68" s="8" t="e">
        <f>#REF!</f>
        <v>#REF!</v>
      </c>
    </row>
    <row r="69" spans="1:5" x14ac:dyDescent="0.25">
      <c r="A69" s="46"/>
      <c r="B69" s="42"/>
      <c r="C69" s="35" t="s">
        <v>31</v>
      </c>
      <c r="D69" s="35"/>
      <c r="E69" s="8" t="e">
        <f>#REF!</f>
        <v>#REF!</v>
      </c>
    </row>
    <row r="70" spans="1:5" x14ac:dyDescent="0.25">
      <c r="A70" s="46"/>
      <c r="B70" s="42"/>
      <c r="C70" s="35" t="s">
        <v>33</v>
      </c>
      <c r="D70" s="35"/>
      <c r="E70" s="8" t="e">
        <f>#REF!</f>
        <v>#REF!</v>
      </c>
    </row>
    <row r="71" spans="1:5" x14ac:dyDescent="0.25">
      <c r="A71" s="46"/>
      <c r="B71" s="42"/>
      <c r="C71" s="35" t="s">
        <v>35</v>
      </c>
      <c r="D71" s="35"/>
      <c r="E71" s="8" t="e">
        <f>#REF!</f>
        <v>#REF!</v>
      </c>
    </row>
    <row r="72" spans="1:5" x14ac:dyDescent="0.25">
      <c r="A72" s="46"/>
      <c r="B72" s="42"/>
      <c r="C72" s="35" t="s">
        <v>37</v>
      </c>
      <c r="D72" s="35"/>
      <c r="E72" s="8" t="e">
        <f>#REF!</f>
        <v>#REF!</v>
      </c>
    </row>
    <row r="73" spans="1:5" x14ac:dyDescent="0.25">
      <c r="A73" s="46"/>
      <c r="B73" s="42"/>
      <c r="C73" s="35" t="s">
        <v>39</v>
      </c>
      <c r="D73" s="35"/>
      <c r="E73" s="8" t="e">
        <f>#REF!</f>
        <v>#REF!</v>
      </c>
    </row>
    <row r="74" spans="1:5" x14ac:dyDescent="0.25">
      <c r="A74" s="46"/>
      <c r="B74" s="42"/>
      <c r="C74" s="35" t="s">
        <v>40</v>
      </c>
      <c r="D74" s="35"/>
      <c r="E74" s="8" t="e">
        <f>#REF!</f>
        <v>#REF!</v>
      </c>
    </row>
    <row r="75" spans="1:5" x14ac:dyDescent="0.25">
      <c r="A75" s="46"/>
      <c r="B75" s="42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6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6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6" t="s">
        <v>67</v>
      </c>
      <c r="B78" s="42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6"/>
      <c r="B79" s="42"/>
      <c r="C79" s="35" t="s">
        <v>11</v>
      </c>
      <c r="D79" s="35"/>
      <c r="E79" s="8" t="e">
        <f>#REF!</f>
        <v>#REF!</v>
      </c>
    </row>
    <row r="80" spans="1:5" x14ac:dyDescent="0.25">
      <c r="A80" s="46"/>
      <c r="B80" s="42"/>
      <c r="C80" s="35" t="s">
        <v>13</v>
      </c>
      <c r="D80" s="35"/>
      <c r="E80" s="8" t="e">
        <f>#REF!</f>
        <v>#REF!</v>
      </c>
    </row>
    <row r="81" spans="1:5" x14ac:dyDescent="0.25">
      <c r="A81" s="46"/>
      <c r="B81" s="42"/>
      <c r="C81" s="35" t="s">
        <v>15</v>
      </c>
      <c r="D81" s="35"/>
      <c r="E81" s="8" t="e">
        <f>#REF!</f>
        <v>#REF!</v>
      </c>
    </row>
    <row r="82" spans="1:5" x14ac:dyDescent="0.25">
      <c r="A82" s="46"/>
      <c r="B82" s="42"/>
      <c r="C82" s="35" t="s">
        <v>17</v>
      </c>
      <c r="D82" s="35"/>
      <c r="E82" s="8" t="e">
        <f>#REF!</f>
        <v>#REF!</v>
      </c>
    </row>
    <row r="83" spans="1:5" x14ac:dyDescent="0.25">
      <c r="A83" s="46"/>
      <c r="B83" s="42"/>
      <c r="C83" s="35" t="s">
        <v>19</v>
      </c>
      <c r="D83" s="35"/>
      <c r="E83" s="8" t="e">
        <f>#REF!</f>
        <v>#REF!</v>
      </c>
    </row>
    <row r="84" spans="1:5" x14ac:dyDescent="0.25">
      <c r="A84" s="46"/>
      <c r="B84" s="42"/>
      <c r="C84" s="35" t="s">
        <v>21</v>
      </c>
      <c r="D84" s="35"/>
      <c r="E84" s="8" t="e">
        <f>#REF!</f>
        <v>#REF!</v>
      </c>
    </row>
    <row r="85" spans="1:5" x14ac:dyDescent="0.25">
      <c r="A85" s="46"/>
      <c r="B85" s="42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6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6"/>
      <c r="B87" s="42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6"/>
      <c r="B88" s="42"/>
      <c r="C88" s="35" t="s">
        <v>30</v>
      </c>
      <c r="D88" s="35"/>
      <c r="E88" s="8" t="e">
        <f>#REF!</f>
        <v>#REF!</v>
      </c>
    </row>
    <row r="89" spans="1:5" x14ac:dyDescent="0.25">
      <c r="A89" s="46"/>
      <c r="B89" s="42"/>
      <c r="C89" s="35" t="s">
        <v>32</v>
      </c>
      <c r="D89" s="35"/>
      <c r="E89" s="8" t="e">
        <f>#REF!</f>
        <v>#REF!</v>
      </c>
    </row>
    <row r="90" spans="1:5" x14ac:dyDescent="0.25">
      <c r="A90" s="46"/>
      <c r="B90" s="42"/>
      <c r="C90" s="35" t="s">
        <v>34</v>
      </c>
      <c r="D90" s="35"/>
      <c r="E90" s="8" t="e">
        <f>#REF!</f>
        <v>#REF!</v>
      </c>
    </row>
    <row r="91" spans="1:5" x14ac:dyDescent="0.25">
      <c r="A91" s="46"/>
      <c r="B91" s="42"/>
      <c r="C91" s="35" t="s">
        <v>36</v>
      </c>
      <c r="D91" s="35"/>
      <c r="E91" s="8" t="e">
        <f>#REF!</f>
        <v>#REF!</v>
      </c>
    </row>
    <row r="92" spans="1:5" x14ac:dyDescent="0.25">
      <c r="A92" s="46"/>
      <c r="B92" s="42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6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6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2" t="s">
        <v>45</v>
      </c>
      <c r="C95" s="36" t="s">
        <v>47</v>
      </c>
      <c r="D95" s="36"/>
      <c r="E95" s="10" t="e">
        <f>#REF!</f>
        <v>#REF!</v>
      </c>
    </row>
    <row r="96" spans="1:5" x14ac:dyDescent="0.25">
      <c r="A96" s="3"/>
      <c r="B96" s="42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42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42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42"/>
      <c r="C99" s="36" t="s">
        <v>51</v>
      </c>
      <c r="D99" s="36"/>
      <c r="E99" s="10" t="e">
        <f>#REF!</f>
        <v>#REF!</v>
      </c>
    </row>
    <row r="100" spans="1:5" x14ac:dyDescent="0.25">
      <c r="A100" s="3"/>
      <c r="B100" s="42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42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42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42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42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42"/>
      <c r="C105" s="36" t="s">
        <v>57</v>
      </c>
      <c r="D105" s="36"/>
      <c r="E105" s="10" t="e">
        <f>#REF!</f>
        <v>#REF!</v>
      </c>
    </row>
    <row r="106" spans="1:5" x14ac:dyDescent="0.25">
      <c r="A106" s="3"/>
      <c r="B106" s="42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42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42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1" t="s">
        <v>0</v>
      </c>
      <c r="B114" s="41"/>
      <c r="C114" s="41"/>
      <c r="D114" s="41"/>
      <c r="E114" s="13" t="e">
        <f>#REF!</f>
        <v>#REF!</v>
      </c>
    </row>
    <row r="115" spans="1:5" x14ac:dyDescent="0.25">
      <c r="A115" s="41" t="s">
        <v>2</v>
      </c>
      <c r="B115" s="41"/>
      <c r="C115" s="41"/>
      <c r="D115" s="41"/>
      <c r="E115" s="13" t="e">
        <f>#REF!</f>
        <v>#REF!</v>
      </c>
    </row>
    <row r="116" spans="1:5" x14ac:dyDescent="0.25">
      <c r="A116" s="41" t="s">
        <v>1</v>
      </c>
      <c r="B116" s="41"/>
      <c r="C116" s="41"/>
      <c r="D116" s="41"/>
      <c r="E116" s="14"/>
    </row>
    <row r="117" spans="1:5" x14ac:dyDescent="0.25">
      <c r="A117" s="41" t="s">
        <v>70</v>
      </c>
      <c r="B117" s="41"/>
      <c r="C117" s="41"/>
      <c r="D117" s="41"/>
      <c r="E117" t="s">
        <v>69</v>
      </c>
    </row>
    <row r="118" spans="1:5" x14ac:dyDescent="0.25">
      <c r="B118" s="37" t="s">
        <v>64</v>
      </c>
      <c r="C118" s="36" t="s">
        <v>4</v>
      </c>
      <c r="D118" s="36"/>
      <c r="E118" s="11" t="e">
        <f>#REF!</f>
        <v>#REF!</v>
      </c>
    </row>
    <row r="119" spans="1:5" x14ac:dyDescent="0.25">
      <c r="B119" s="37"/>
      <c r="C119" s="36" t="s">
        <v>6</v>
      </c>
      <c r="D119" s="36"/>
      <c r="E119" s="11" t="e">
        <f>#REF!</f>
        <v>#REF!</v>
      </c>
    </row>
    <row r="120" spans="1:5" x14ac:dyDescent="0.25">
      <c r="B120" s="37"/>
      <c r="C120" s="35" t="s">
        <v>8</v>
      </c>
      <c r="D120" s="35"/>
      <c r="E120" s="12" t="e">
        <f>#REF!</f>
        <v>#REF!</v>
      </c>
    </row>
    <row r="121" spans="1:5" x14ac:dyDescent="0.25">
      <c r="B121" s="37"/>
      <c r="C121" s="35" t="s">
        <v>10</v>
      </c>
      <c r="D121" s="35"/>
      <c r="E121" s="12" t="e">
        <f>#REF!</f>
        <v>#REF!</v>
      </c>
    </row>
    <row r="122" spans="1:5" x14ac:dyDescent="0.25">
      <c r="B122" s="37"/>
      <c r="C122" s="35" t="s">
        <v>12</v>
      </c>
      <c r="D122" s="35"/>
      <c r="E122" s="12" t="e">
        <f>#REF!</f>
        <v>#REF!</v>
      </c>
    </row>
    <row r="123" spans="1:5" x14ac:dyDescent="0.25">
      <c r="B123" s="37"/>
      <c r="C123" s="35" t="s">
        <v>14</v>
      </c>
      <c r="D123" s="35"/>
      <c r="E123" s="12" t="e">
        <f>#REF!</f>
        <v>#REF!</v>
      </c>
    </row>
    <row r="124" spans="1:5" x14ac:dyDescent="0.25">
      <c r="B124" s="37"/>
      <c r="C124" s="35" t="s">
        <v>16</v>
      </c>
      <c r="D124" s="35"/>
      <c r="E124" s="12" t="e">
        <f>#REF!</f>
        <v>#REF!</v>
      </c>
    </row>
    <row r="125" spans="1:5" x14ac:dyDescent="0.25">
      <c r="B125" s="37"/>
      <c r="C125" s="35" t="s">
        <v>18</v>
      </c>
      <c r="D125" s="35"/>
      <c r="E125" s="12" t="e">
        <f>#REF!</f>
        <v>#REF!</v>
      </c>
    </row>
    <row r="126" spans="1:5" x14ac:dyDescent="0.25">
      <c r="B126" s="37"/>
      <c r="C126" s="35" t="s">
        <v>20</v>
      </c>
      <c r="D126" s="35"/>
      <c r="E126" s="12" t="e">
        <f>#REF!</f>
        <v>#REF!</v>
      </c>
    </row>
    <row r="127" spans="1:5" x14ac:dyDescent="0.25">
      <c r="B127" s="37"/>
      <c r="C127" s="36" t="s">
        <v>25</v>
      </c>
      <c r="D127" s="36"/>
      <c r="E127" s="11" t="e">
        <f>#REF!</f>
        <v>#REF!</v>
      </c>
    </row>
    <row r="128" spans="1:5" x14ac:dyDescent="0.25">
      <c r="B128" s="37"/>
      <c r="C128" s="35" t="s">
        <v>27</v>
      </c>
      <c r="D128" s="35"/>
      <c r="E128" s="12" t="e">
        <f>#REF!</f>
        <v>#REF!</v>
      </c>
    </row>
    <row r="129" spans="2:5" x14ac:dyDescent="0.25">
      <c r="B129" s="37"/>
      <c r="C129" s="35" t="s">
        <v>29</v>
      </c>
      <c r="D129" s="35"/>
      <c r="E129" s="12" t="e">
        <f>#REF!</f>
        <v>#REF!</v>
      </c>
    </row>
    <row r="130" spans="2:5" x14ac:dyDescent="0.25">
      <c r="B130" s="37"/>
      <c r="C130" s="35" t="s">
        <v>31</v>
      </c>
      <c r="D130" s="35"/>
      <c r="E130" s="12" t="e">
        <f>#REF!</f>
        <v>#REF!</v>
      </c>
    </row>
    <row r="131" spans="2:5" x14ac:dyDescent="0.25">
      <c r="B131" s="37"/>
      <c r="C131" s="35" t="s">
        <v>33</v>
      </c>
      <c r="D131" s="35"/>
      <c r="E131" s="12" t="e">
        <f>#REF!</f>
        <v>#REF!</v>
      </c>
    </row>
    <row r="132" spans="2:5" x14ac:dyDescent="0.25">
      <c r="B132" s="37"/>
      <c r="C132" s="35" t="s">
        <v>35</v>
      </c>
      <c r="D132" s="35"/>
      <c r="E132" s="12" t="e">
        <f>#REF!</f>
        <v>#REF!</v>
      </c>
    </row>
    <row r="133" spans="2:5" x14ac:dyDescent="0.25">
      <c r="B133" s="37"/>
      <c r="C133" s="35" t="s">
        <v>37</v>
      </c>
      <c r="D133" s="35"/>
      <c r="E133" s="12" t="e">
        <f>#REF!</f>
        <v>#REF!</v>
      </c>
    </row>
    <row r="134" spans="2:5" x14ac:dyDescent="0.25">
      <c r="B134" s="37"/>
      <c r="C134" s="35" t="s">
        <v>39</v>
      </c>
      <c r="D134" s="35"/>
      <c r="E134" s="12" t="e">
        <f>#REF!</f>
        <v>#REF!</v>
      </c>
    </row>
    <row r="135" spans="2:5" x14ac:dyDescent="0.25">
      <c r="B135" s="37"/>
      <c r="C135" s="35" t="s">
        <v>40</v>
      </c>
      <c r="D135" s="35"/>
      <c r="E135" s="12" t="e">
        <f>#REF!</f>
        <v>#REF!</v>
      </c>
    </row>
    <row r="136" spans="2:5" x14ac:dyDescent="0.25">
      <c r="B136" s="37"/>
      <c r="C136" s="35" t="s">
        <v>42</v>
      </c>
      <c r="D136" s="35"/>
      <c r="E136" s="12" t="e">
        <f>#REF!</f>
        <v>#REF!</v>
      </c>
    </row>
    <row r="137" spans="2:5" x14ac:dyDescent="0.25">
      <c r="B137" s="37"/>
      <c r="C137" s="36" t="s">
        <v>5</v>
      </c>
      <c r="D137" s="36"/>
      <c r="E137" s="11" t="e">
        <f>#REF!</f>
        <v>#REF!</v>
      </c>
    </row>
    <row r="138" spans="2:5" x14ac:dyDescent="0.25">
      <c r="B138" s="37"/>
      <c r="C138" s="36" t="s">
        <v>7</v>
      </c>
      <c r="D138" s="36"/>
      <c r="E138" s="11" t="e">
        <f>#REF!</f>
        <v>#REF!</v>
      </c>
    </row>
    <row r="139" spans="2:5" x14ac:dyDescent="0.25">
      <c r="B139" s="37"/>
      <c r="C139" s="35" t="s">
        <v>9</v>
      </c>
      <c r="D139" s="35"/>
      <c r="E139" s="12" t="e">
        <f>#REF!</f>
        <v>#REF!</v>
      </c>
    </row>
    <row r="140" spans="2:5" x14ac:dyDescent="0.25">
      <c r="B140" s="37"/>
      <c r="C140" s="35" t="s">
        <v>11</v>
      </c>
      <c r="D140" s="35"/>
      <c r="E140" s="12" t="e">
        <f>#REF!</f>
        <v>#REF!</v>
      </c>
    </row>
    <row r="141" spans="2:5" x14ac:dyDescent="0.25">
      <c r="B141" s="37"/>
      <c r="C141" s="35" t="s">
        <v>13</v>
      </c>
      <c r="D141" s="35"/>
      <c r="E141" s="12" t="e">
        <f>#REF!</f>
        <v>#REF!</v>
      </c>
    </row>
    <row r="142" spans="2:5" x14ac:dyDescent="0.25">
      <c r="B142" s="37"/>
      <c r="C142" s="35" t="s">
        <v>15</v>
      </c>
      <c r="D142" s="35"/>
      <c r="E142" s="12" t="e">
        <f>#REF!</f>
        <v>#REF!</v>
      </c>
    </row>
    <row r="143" spans="2:5" x14ac:dyDescent="0.25">
      <c r="B143" s="37"/>
      <c r="C143" s="35" t="s">
        <v>17</v>
      </c>
      <c r="D143" s="35"/>
      <c r="E143" s="12" t="e">
        <f>#REF!</f>
        <v>#REF!</v>
      </c>
    </row>
    <row r="144" spans="2:5" x14ac:dyDescent="0.25">
      <c r="B144" s="37"/>
      <c r="C144" s="35" t="s">
        <v>19</v>
      </c>
      <c r="D144" s="35"/>
      <c r="E144" s="12" t="e">
        <f>#REF!</f>
        <v>#REF!</v>
      </c>
    </row>
    <row r="145" spans="2:5" x14ac:dyDescent="0.25">
      <c r="B145" s="37"/>
      <c r="C145" s="35" t="s">
        <v>21</v>
      </c>
      <c r="D145" s="35"/>
      <c r="E145" s="12" t="e">
        <f>#REF!</f>
        <v>#REF!</v>
      </c>
    </row>
    <row r="146" spans="2:5" x14ac:dyDescent="0.25">
      <c r="B146" s="37"/>
      <c r="C146" s="35" t="s">
        <v>22</v>
      </c>
      <c r="D146" s="35"/>
      <c r="E146" s="12" t="e">
        <f>#REF!</f>
        <v>#REF!</v>
      </c>
    </row>
    <row r="147" spans="2:5" x14ac:dyDescent="0.25">
      <c r="B147" s="37"/>
      <c r="C147" s="39" t="s">
        <v>26</v>
      </c>
      <c r="D147" s="39"/>
      <c r="E147" s="11" t="e">
        <f>#REF!</f>
        <v>#REF!</v>
      </c>
    </row>
    <row r="148" spans="2:5" x14ac:dyDescent="0.25">
      <c r="B148" s="37"/>
      <c r="C148" s="35" t="s">
        <v>28</v>
      </c>
      <c r="D148" s="35"/>
      <c r="E148" s="12" t="e">
        <f>#REF!</f>
        <v>#REF!</v>
      </c>
    </row>
    <row r="149" spans="2:5" x14ac:dyDescent="0.25">
      <c r="B149" s="37"/>
      <c r="C149" s="35" t="s">
        <v>30</v>
      </c>
      <c r="D149" s="35"/>
      <c r="E149" s="12" t="e">
        <f>#REF!</f>
        <v>#REF!</v>
      </c>
    </row>
    <row r="150" spans="2:5" x14ac:dyDescent="0.25">
      <c r="B150" s="37"/>
      <c r="C150" s="35" t="s">
        <v>32</v>
      </c>
      <c r="D150" s="35"/>
      <c r="E150" s="12" t="e">
        <f>#REF!</f>
        <v>#REF!</v>
      </c>
    </row>
    <row r="151" spans="2:5" x14ac:dyDescent="0.25">
      <c r="B151" s="37"/>
      <c r="C151" s="35" t="s">
        <v>34</v>
      </c>
      <c r="D151" s="35"/>
      <c r="E151" s="12" t="e">
        <f>#REF!</f>
        <v>#REF!</v>
      </c>
    </row>
    <row r="152" spans="2:5" x14ac:dyDescent="0.25">
      <c r="B152" s="37"/>
      <c r="C152" s="35" t="s">
        <v>36</v>
      </c>
      <c r="D152" s="35"/>
      <c r="E152" s="12" t="e">
        <f>#REF!</f>
        <v>#REF!</v>
      </c>
    </row>
    <row r="153" spans="2:5" x14ac:dyDescent="0.25">
      <c r="B153" s="37"/>
      <c r="C153" s="35" t="s">
        <v>38</v>
      </c>
      <c r="D153" s="35"/>
      <c r="E153" s="12" t="e">
        <f>#REF!</f>
        <v>#REF!</v>
      </c>
    </row>
    <row r="154" spans="2:5" x14ac:dyDescent="0.25">
      <c r="B154" s="37"/>
      <c r="C154" s="36" t="s">
        <v>45</v>
      </c>
      <c r="D154" s="36"/>
      <c r="E154" s="11" t="e">
        <f>#REF!</f>
        <v>#REF!</v>
      </c>
    </row>
    <row r="155" spans="2:5" x14ac:dyDescent="0.25">
      <c r="B155" s="37"/>
      <c r="C155" s="36" t="s">
        <v>47</v>
      </c>
      <c r="D155" s="36"/>
      <c r="E155" s="11" t="e">
        <f>#REF!</f>
        <v>#REF!</v>
      </c>
    </row>
    <row r="156" spans="2:5" x14ac:dyDescent="0.25">
      <c r="B156" s="37"/>
      <c r="C156" s="35" t="s">
        <v>48</v>
      </c>
      <c r="D156" s="35"/>
      <c r="E156" s="12" t="e">
        <f>#REF!</f>
        <v>#REF!</v>
      </c>
    </row>
    <row r="157" spans="2:5" x14ac:dyDescent="0.25">
      <c r="B157" s="37"/>
      <c r="C157" s="35" t="s">
        <v>49</v>
      </c>
      <c r="D157" s="35"/>
      <c r="E157" s="12" t="e">
        <f>#REF!</f>
        <v>#REF!</v>
      </c>
    </row>
    <row r="158" spans="2:5" x14ac:dyDescent="0.25">
      <c r="B158" s="37"/>
      <c r="C158" s="35" t="s">
        <v>50</v>
      </c>
      <c r="D158" s="35"/>
      <c r="E158" s="12" t="e">
        <f>#REF!</f>
        <v>#REF!</v>
      </c>
    </row>
    <row r="159" spans="2:5" x14ac:dyDescent="0.25">
      <c r="B159" s="37"/>
      <c r="C159" s="36" t="s">
        <v>51</v>
      </c>
      <c r="D159" s="36"/>
      <c r="E159" s="11" t="e">
        <f>#REF!</f>
        <v>#REF!</v>
      </c>
    </row>
    <row r="160" spans="2:5" x14ac:dyDescent="0.25">
      <c r="B160" s="37"/>
      <c r="C160" s="35" t="s">
        <v>52</v>
      </c>
      <c r="D160" s="35"/>
      <c r="E160" s="12" t="e">
        <f>#REF!</f>
        <v>#REF!</v>
      </c>
    </row>
    <row r="161" spans="2:5" x14ac:dyDescent="0.25">
      <c r="B161" s="37"/>
      <c r="C161" s="35" t="s">
        <v>53</v>
      </c>
      <c r="D161" s="35"/>
      <c r="E161" s="12" t="e">
        <f>#REF!</f>
        <v>#REF!</v>
      </c>
    </row>
    <row r="162" spans="2:5" x14ac:dyDescent="0.25">
      <c r="B162" s="37"/>
      <c r="C162" s="35" t="s">
        <v>54</v>
      </c>
      <c r="D162" s="35"/>
      <c r="E162" s="12" t="e">
        <f>#REF!</f>
        <v>#REF!</v>
      </c>
    </row>
    <row r="163" spans="2:5" x14ac:dyDescent="0.25">
      <c r="B163" s="37"/>
      <c r="C163" s="35" t="s">
        <v>55</v>
      </c>
      <c r="D163" s="35"/>
      <c r="E163" s="12" t="e">
        <f>#REF!</f>
        <v>#REF!</v>
      </c>
    </row>
    <row r="164" spans="2:5" x14ac:dyDescent="0.25">
      <c r="B164" s="37"/>
      <c r="C164" s="35" t="s">
        <v>56</v>
      </c>
      <c r="D164" s="35"/>
      <c r="E164" s="12" t="e">
        <f>#REF!</f>
        <v>#REF!</v>
      </c>
    </row>
    <row r="165" spans="2:5" x14ac:dyDescent="0.25">
      <c r="B165" s="37"/>
      <c r="C165" s="36" t="s">
        <v>57</v>
      </c>
      <c r="D165" s="36"/>
      <c r="E165" s="11" t="e">
        <f>#REF!</f>
        <v>#REF!</v>
      </c>
    </row>
    <row r="166" spans="2:5" x14ac:dyDescent="0.25">
      <c r="B166" s="37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38"/>
      <c r="C167" s="35" t="s">
        <v>59</v>
      </c>
      <c r="D167" s="35"/>
      <c r="E167" s="12" t="e">
        <f>#REF!</f>
        <v>#REF!</v>
      </c>
    </row>
    <row r="168" spans="2:5" x14ac:dyDescent="0.25">
      <c r="B168" s="37" t="s">
        <v>65</v>
      </c>
      <c r="C168" s="36" t="s">
        <v>4</v>
      </c>
      <c r="D168" s="36"/>
      <c r="E168" s="11" t="e">
        <f>#REF!</f>
        <v>#REF!</v>
      </c>
    </row>
    <row r="169" spans="2:5" ht="15" customHeight="1" x14ac:dyDescent="0.25">
      <c r="B169" s="37"/>
      <c r="C169" s="36" t="s">
        <v>6</v>
      </c>
      <c r="D169" s="36"/>
      <c r="E169" s="11" t="e">
        <f>#REF!</f>
        <v>#REF!</v>
      </c>
    </row>
    <row r="170" spans="2:5" ht="15" customHeight="1" x14ac:dyDescent="0.25">
      <c r="B170" s="37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37"/>
      <c r="C171" s="35" t="s">
        <v>10</v>
      </c>
      <c r="D171" s="35"/>
      <c r="E171" s="12" t="e">
        <f>#REF!</f>
        <v>#REF!</v>
      </c>
    </row>
    <row r="172" spans="2:5" x14ac:dyDescent="0.25">
      <c r="B172" s="37"/>
      <c r="C172" s="35" t="s">
        <v>12</v>
      </c>
      <c r="D172" s="35"/>
      <c r="E172" s="12" t="e">
        <f>#REF!</f>
        <v>#REF!</v>
      </c>
    </row>
    <row r="173" spans="2:5" x14ac:dyDescent="0.25">
      <c r="B173" s="37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37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37"/>
      <c r="C175" s="35" t="s">
        <v>18</v>
      </c>
      <c r="D175" s="35"/>
      <c r="E175" s="12" t="e">
        <f>#REF!</f>
        <v>#REF!</v>
      </c>
    </row>
    <row r="176" spans="2:5" x14ac:dyDescent="0.25">
      <c r="B176" s="37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37"/>
      <c r="C177" s="36" t="s">
        <v>25</v>
      </c>
      <c r="D177" s="36"/>
      <c r="E177" s="11" t="e">
        <f>#REF!</f>
        <v>#REF!</v>
      </c>
    </row>
    <row r="178" spans="2:5" x14ac:dyDescent="0.25">
      <c r="B178" s="37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37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37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37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37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37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37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37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37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37"/>
      <c r="C187" s="36" t="s">
        <v>5</v>
      </c>
      <c r="D187" s="36"/>
      <c r="E187" s="11" t="e">
        <f>#REF!</f>
        <v>#REF!</v>
      </c>
    </row>
    <row r="188" spans="2:5" x14ac:dyDescent="0.25">
      <c r="B188" s="37"/>
      <c r="C188" s="36" t="s">
        <v>7</v>
      </c>
      <c r="D188" s="36"/>
      <c r="E188" s="11" t="e">
        <f>#REF!</f>
        <v>#REF!</v>
      </c>
    </row>
    <row r="189" spans="2:5" x14ac:dyDescent="0.25">
      <c r="B189" s="37"/>
      <c r="C189" s="35" t="s">
        <v>9</v>
      </c>
      <c r="D189" s="35"/>
      <c r="E189" s="12" t="e">
        <f>#REF!</f>
        <v>#REF!</v>
      </c>
    </row>
    <row r="190" spans="2:5" x14ac:dyDescent="0.25">
      <c r="B190" s="37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37"/>
      <c r="C191" s="35" t="s">
        <v>13</v>
      </c>
      <c r="D191" s="35"/>
      <c r="E191" s="12" t="e">
        <f>#REF!</f>
        <v>#REF!</v>
      </c>
    </row>
    <row r="192" spans="2:5" x14ac:dyDescent="0.25">
      <c r="B192" s="37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37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37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37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37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37"/>
      <c r="C197" s="39" t="s">
        <v>26</v>
      </c>
      <c r="D197" s="39"/>
      <c r="E197" s="11" t="e">
        <f>#REF!</f>
        <v>#REF!</v>
      </c>
    </row>
    <row r="198" spans="2:5" ht="15" customHeight="1" x14ac:dyDescent="0.25">
      <c r="B198" s="37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37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37"/>
      <c r="C200" s="35" t="s">
        <v>32</v>
      </c>
      <c r="D200" s="35"/>
      <c r="E200" s="12" t="e">
        <f>#REF!</f>
        <v>#REF!</v>
      </c>
    </row>
    <row r="201" spans="2:5" x14ac:dyDescent="0.25">
      <c r="B201" s="37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37"/>
      <c r="C202" s="35" t="s">
        <v>36</v>
      </c>
      <c r="D202" s="35"/>
      <c r="E202" s="12" t="e">
        <f>#REF!</f>
        <v>#REF!</v>
      </c>
    </row>
    <row r="203" spans="2:5" x14ac:dyDescent="0.25">
      <c r="B203" s="37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37"/>
      <c r="C204" s="36" t="s">
        <v>45</v>
      </c>
      <c r="D204" s="36"/>
      <c r="E204" s="11" t="e">
        <f>#REF!</f>
        <v>#REF!</v>
      </c>
    </row>
    <row r="205" spans="2:5" ht="15" customHeight="1" x14ac:dyDescent="0.25">
      <c r="B205" s="37"/>
      <c r="C205" s="36" t="s">
        <v>47</v>
      </c>
      <c r="D205" s="36"/>
      <c r="E205" s="11" t="e">
        <f>#REF!</f>
        <v>#REF!</v>
      </c>
    </row>
    <row r="206" spans="2:5" ht="15" customHeight="1" x14ac:dyDescent="0.25">
      <c r="B206" s="37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37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37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37"/>
      <c r="C209" s="36" t="s">
        <v>51</v>
      </c>
      <c r="D209" s="36"/>
      <c r="E209" s="11" t="e">
        <f>#REF!</f>
        <v>#REF!</v>
      </c>
    </row>
    <row r="210" spans="2:5" x14ac:dyDescent="0.25">
      <c r="B210" s="37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37"/>
      <c r="C211" s="35" t="s">
        <v>53</v>
      </c>
      <c r="D211" s="35"/>
      <c r="E211" s="12" t="e">
        <f>#REF!</f>
        <v>#REF!</v>
      </c>
    </row>
    <row r="212" spans="2:5" x14ac:dyDescent="0.25">
      <c r="B212" s="37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37"/>
      <c r="C213" s="35" t="s">
        <v>55</v>
      </c>
      <c r="D213" s="35"/>
      <c r="E213" s="12" t="e">
        <f>#REF!</f>
        <v>#REF!</v>
      </c>
    </row>
    <row r="214" spans="2:5" x14ac:dyDescent="0.25">
      <c r="B214" s="37"/>
      <c r="C214" s="35" t="s">
        <v>56</v>
      </c>
      <c r="D214" s="35"/>
      <c r="E214" s="12" t="e">
        <f>#REF!</f>
        <v>#REF!</v>
      </c>
    </row>
    <row r="215" spans="2:5" x14ac:dyDescent="0.25">
      <c r="B215" s="37"/>
      <c r="C215" s="36" t="s">
        <v>57</v>
      </c>
      <c r="D215" s="36"/>
      <c r="E215" s="11" t="e">
        <f>#REF!</f>
        <v>#REF!</v>
      </c>
    </row>
    <row r="216" spans="2:5" x14ac:dyDescent="0.25">
      <c r="B216" s="37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38"/>
      <c r="C217" s="35" t="s">
        <v>59</v>
      </c>
      <c r="D217" s="35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59999389629810485"/>
    <pageSetUpPr fitToPage="1"/>
  </sheetPr>
  <dimension ref="A1:H82"/>
  <sheetViews>
    <sheetView showGridLines="0" tabSelected="1" zoomScale="80" zoomScaleNormal="80" workbookViewId="0">
      <selection activeCell="C28" sqref="C28"/>
    </sheetView>
  </sheetViews>
  <sheetFormatPr baseColWidth="10" defaultColWidth="10.85546875" defaultRowHeight="11.25" x14ac:dyDescent="0.2"/>
  <cols>
    <col min="1" max="1" width="65.85546875" style="16" customWidth="1"/>
    <col min="2" max="2" width="14.5703125" style="16" bestFit="1" customWidth="1"/>
    <col min="3" max="3" width="15.28515625" style="16" customWidth="1"/>
    <col min="4" max="4" width="63.42578125" style="16" customWidth="1"/>
    <col min="5" max="6" width="18.5703125" style="16" customWidth="1"/>
    <col min="7" max="7" width="14.5703125" style="16" bestFit="1" customWidth="1"/>
    <col min="8" max="16384" width="10.85546875" style="16"/>
  </cols>
  <sheetData>
    <row r="1" spans="1:6" ht="71.099999999999994" customHeight="1" x14ac:dyDescent="0.2">
      <c r="A1" s="47" t="s">
        <v>187</v>
      </c>
      <c r="B1" s="48"/>
      <c r="C1" s="48"/>
      <c r="D1" s="48"/>
      <c r="E1" s="48"/>
      <c r="F1" s="49"/>
    </row>
    <row r="2" spans="1:6" x14ac:dyDescent="0.2">
      <c r="A2" s="17" t="s">
        <v>74</v>
      </c>
      <c r="B2" s="18">
        <v>2021</v>
      </c>
      <c r="C2" s="18">
        <v>2020</v>
      </c>
      <c r="D2" s="17" t="s">
        <v>74</v>
      </c>
      <c r="E2" s="18">
        <v>2021</v>
      </c>
      <c r="F2" s="18">
        <v>2020</v>
      </c>
    </row>
    <row r="3" spans="1:6" x14ac:dyDescent="0.2">
      <c r="A3" s="19"/>
      <c r="B3" s="20"/>
      <c r="C3" s="20"/>
      <c r="D3" s="21"/>
      <c r="E3" s="20"/>
      <c r="F3" s="20"/>
    </row>
    <row r="4" spans="1:6" x14ac:dyDescent="0.2">
      <c r="A4" s="22" t="s">
        <v>73</v>
      </c>
      <c r="B4" s="23"/>
      <c r="C4" s="23"/>
      <c r="D4" s="24" t="s">
        <v>5</v>
      </c>
      <c r="E4" s="23"/>
      <c r="F4" s="23"/>
    </row>
    <row r="5" spans="1:6" x14ac:dyDescent="0.2">
      <c r="A5" s="22" t="s">
        <v>6</v>
      </c>
      <c r="B5" s="25"/>
      <c r="C5" s="25"/>
      <c r="D5" s="24" t="s">
        <v>7</v>
      </c>
      <c r="E5" s="25"/>
      <c r="F5" s="25"/>
    </row>
    <row r="6" spans="1:6" x14ac:dyDescent="0.2">
      <c r="A6" s="19" t="s">
        <v>75</v>
      </c>
      <c r="B6" s="25">
        <f>SUM(B7:B13)</f>
        <v>33312313.300000001</v>
      </c>
      <c r="C6" s="25">
        <f>SUM(C7:C13)</f>
        <v>23338542.210000001</v>
      </c>
      <c r="D6" s="21" t="s">
        <v>76</v>
      </c>
      <c r="E6" s="25">
        <f>SUM(E7:E15)</f>
        <v>2546469.94</v>
      </c>
      <c r="F6" s="25">
        <f>SUM(F7:F15)</f>
        <v>2752621.21</v>
      </c>
    </row>
    <row r="7" spans="1:6" x14ac:dyDescent="0.2">
      <c r="A7" s="26" t="s">
        <v>77</v>
      </c>
      <c r="B7" s="25">
        <v>0</v>
      </c>
      <c r="C7" s="25">
        <v>0</v>
      </c>
      <c r="D7" s="27" t="s">
        <v>78</v>
      </c>
      <c r="E7" s="25">
        <v>0</v>
      </c>
      <c r="F7" s="25">
        <v>0</v>
      </c>
    </row>
    <row r="8" spans="1:6" x14ac:dyDescent="0.2">
      <c r="A8" s="26" t="s">
        <v>79</v>
      </c>
      <c r="B8" s="25">
        <v>33312313.300000001</v>
      </c>
      <c r="C8" s="25">
        <v>163542.21</v>
      </c>
      <c r="D8" s="27" t="s">
        <v>80</v>
      </c>
      <c r="E8" s="25">
        <v>0</v>
      </c>
      <c r="F8" s="25">
        <v>0</v>
      </c>
    </row>
    <row r="9" spans="1:6" x14ac:dyDescent="0.2">
      <c r="A9" s="26" t="s">
        <v>81</v>
      </c>
      <c r="B9" s="25">
        <v>0</v>
      </c>
      <c r="C9" s="25">
        <v>0</v>
      </c>
      <c r="D9" s="27" t="s">
        <v>82</v>
      </c>
      <c r="E9" s="25">
        <v>0</v>
      </c>
      <c r="F9" s="25">
        <v>0</v>
      </c>
    </row>
    <row r="10" spans="1:6" x14ac:dyDescent="0.2">
      <c r="A10" s="26" t="s">
        <v>83</v>
      </c>
      <c r="B10" s="25">
        <v>0</v>
      </c>
      <c r="C10" s="25">
        <v>23175000</v>
      </c>
      <c r="D10" s="27" t="s">
        <v>84</v>
      </c>
      <c r="E10" s="25">
        <v>0</v>
      </c>
      <c r="F10" s="25">
        <v>0</v>
      </c>
    </row>
    <row r="11" spans="1:6" x14ac:dyDescent="0.2">
      <c r="A11" s="26" t="s">
        <v>85</v>
      </c>
      <c r="B11" s="25">
        <v>0</v>
      </c>
      <c r="C11" s="25">
        <v>0</v>
      </c>
      <c r="D11" s="27" t="s">
        <v>86</v>
      </c>
      <c r="E11" s="25">
        <v>0</v>
      </c>
      <c r="F11" s="25">
        <v>0</v>
      </c>
    </row>
    <row r="12" spans="1:6" x14ac:dyDescent="0.2">
      <c r="A12" s="26" t="s">
        <v>87</v>
      </c>
      <c r="B12" s="25">
        <v>0</v>
      </c>
      <c r="C12" s="25">
        <v>0</v>
      </c>
      <c r="D12" s="27" t="s">
        <v>88</v>
      </c>
      <c r="E12" s="25">
        <v>0</v>
      </c>
      <c r="F12" s="25">
        <v>0</v>
      </c>
    </row>
    <row r="13" spans="1:6" x14ac:dyDescent="0.2">
      <c r="A13" s="26" t="s">
        <v>89</v>
      </c>
      <c r="B13" s="25">
        <v>0</v>
      </c>
      <c r="C13" s="25">
        <v>0</v>
      </c>
      <c r="D13" s="27" t="s">
        <v>90</v>
      </c>
      <c r="E13" s="25">
        <v>0</v>
      </c>
      <c r="F13" s="25">
        <v>0</v>
      </c>
    </row>
    <row r="14" spans="1:6" x14ac:dyDescent="0.2">
      <c r="A14" s="19" t="s">
        <v>91</v>
      </c>
      <c r="B14" s="25">
        <f>SUM(B15:B21)</f>
        <v>204010723.41</v>
      </c>
      <c r="C14" s="25">
        <f>SUM(C15:C21)</f>
        <v>200210504.31999999</v>
      </c>
      <c r="D14" s="27" t="s">
        <v>92</v>
      </c>
      <c r="E14" s="25">
        <v>0</v>
      </c>
      <c r="F14" s="25">
        <v>0</v>
      </c>
    </row>
    <row r="15" spans="1:6" x14ac:dyDescent="0.2">
      <c r="A15" s="26" t="s">
        <v>93</v>
      </c>
      <c r="B15" s="25">
        <v>0</v>
      </c>
      <c r="C15" s="25">
        <v>0</v>
      </c>
      <c r="D15" s="27" t="s">
        <v>94</v>
      </c>
      <c r="E15" s="25">
        <v>2546469.94</v>
      </c>
      <c r="F15" s="25">
        <v>2752621.21</v>
      </c>
    </row>
    <row r="16" spans="1:6" x14ac:dyDescent="0.2">
      <c r="A16" s="26" t="s">
        <v>95</v>
      </c>
      <c r="B16" s="25">
        <v>185278960.34</v>
      </c>
      <c r="C16" s="25">
        <v>181078741.25</v>
      </c>
      <c r="D16" s="21" t="s">
        <v>96</v>
      </c>
      <c r="E16" s="25">
        <f>SUM(E17:E19)</f>
        <v>0</v>
      </c>
      <c r="F16" s="25">
        <f>SUM(F17:F19)</f>
        <v>0</v>
      </c>
    </row>
    <row r="17" spans="1:6" x14ac:dyDescent="0.2">
      <c r="A17" s="26" t="s">
        <v>97</v>
      </c>
      <c r="B17" s="25">
        <v>18731763.07</v>
      </c>
      <c r="C17" s="25">
        <v>19131763.07</v>
      </c>
      <c r="D17" s="27" t="s">
        <v>98</v>
      </c>
      <c r="E17" s="25">
        <v>0</v>
      </c>
      <c r="F17" s="25">
        <v>0</v>
      </c>
    </row>
    <row r="18" spans="1:6" ht="13.5" customHeight="1" x14ac:dyDescent="0.2">
      <c r="A18" s="26" t="s">
        <v>99</v>
      </c>
      <c r="B18" s="25">
        <v>0</v>
      </c>
      <c r="C18" s="25">
        <v>0</v>
      </c>
      <c r="D18" s="27" t="s">
        <v>100</v>
      </c>
      <c r="E18" s="25">
        <v>0</v>
      </c>
      <c r="F18" s="25">
        <v>0</v>
      </c>
    </row>
    <row r="19" spans="1:6" x14ac:dyDescent="0.2">
      <c r="A19" s="26" t="s">
        <v>101</v>
      </c>
      <c r="B19" s="25">
        <v>0</v>
      </c>
      <c r="C19" s="25">
        <v>0</v>
      </c>
      <c r="D19" s="27" t="s">
        <v>102</v>
      </c>
      <c r="E19" s="25">
        <v>0</v>
      </c>
      <c r="F19" s="25">
        <v>0</v>
      </c>
    </row>
    <row r="20" spans="1:6" x14ac:dyDescent="0.2">
      <c r="A20" s="26" t="s">
        <v>103</v>
      </c>
      <c r="B20" s="25">
        <v>0</v>
      </c>
      <c r="C20" s="25">
        <v>0</v>
      </c>
      <c r="D20" s="21" t="s">
        <v>104</v>
      </c>
      <c r="E20" s="25">
        <f>SUM(E21:E22)</f>
        <v>0</v>
      </c>
      <c r="F20" s="25">
        <f>SUM(F21:F22)</f>
        <v>0</v>
      </c>
    </row>
    <row r="21" spans="1:6" x14ac:dyDescent="0.2">
      <c r="A21" s="26" t="s">
        <v>105</v>
      </c>
      <c r="B21" s="25">
        <v>0</v>
      </c>
      <c r="C21" s="25">
        <v>0</v>
      </c>
      <c r="D21" s="27" t="s">
        <v>106</v>
      </c>
      <c r="E21" s="25">
        <v>0</v>
      </c>
      <c r="F21" s="25">
        <v>0</v>
      </c>
    </row>
    <row r="22" spans="1:6" x14ac:dyDescent="0.2">
      <c r="A22" s="19" t="s">
        <v>107</v>
      </c>
      <c r="B22" s="25">
        <v>0</v>
      </c>
      <c r="C22" s="25">
        <v>0</v>
      </c>
      <c r="D22" s="27" t="s">
        <v>108</v>
      </c>
      <c r="E22" s="25">
        <v>0</v>
      </c>
      <c r="F22" s="25">
        <v>0</v>
      </c>
    </row>
    <row r="23" spans="1:6" ht="22.5" x14ac:dyDescent="0.2">
      <c r="A23" s="26" t="s">
        <v>109</v>
      </c>
      <c r="B23" s="25">
        <v>0</v>
      </c>
      <c r="C23" s="25">
        <v>0</v>
      </c>
      <c r="D23" s="21" t="s">
        <v>110</v>
      </c>
      <c r="E23" s="25">
        <v>0</v>
      </c>
      <c r="F23" s="25">
        <v>0</v>
      </c>
    </row>
    <row r="24" spans="1:6" x14ac:dyDescent="0.2">
      <c r="A24" s="26" t="s">
        <v>111</v>
      </c>
      <c r="B24" s="25">
        <v>0</v>
      </c>
      <c r="C24" s="25">
        <v>0</v>
      </c>
      <c r="D24" s="21" t="s">
        <v>112</v>
      </c>
      <c r="E24" s="25">
        <f>SUM(E25:E27)</f>
        <v>0</v>
      </c>
      <c r="F24" s="25">
        <f>SUM(F25:F27)</f>
        <v>0</v>
      </c>
    </row>
    <row r="25" spans="1:6" x14ac:dyDescent="0.2">
      <c r="A25" s="26" t="s">
        <v>113</v>
      </c>
      <c r="B25" s="25">
        <v>0</v>
      </c>
      <c r="C25" s="25">
        <v>0</v>
      </c>
      <c r="D25" s="27" t="s">
        <v>114</v>
      </c>
      <c r="E25" s="25">
        <v>0</v>
      </c>
      <c r="F25" s="25">
        <v>0</v>
      </c>
    </row>
    <row r="26" spans="1:6" x14ac:dyDescent="0.2">
      <c r="A26" s="26" t="s">
        <v>115</v>
      </c>
      <c r="B26" s="25">
        <v>0</v>
      </c>
      <c r="C26" s="25">
        <v>0</v>
      </c>
      <c r="D26" s="27" t="s">
        <v>116</v>
      </c>
      <c r="E26" s="25">
        <v>0</v>
      </c>
      <c r="F26" s="25">
        <v>0</v>
      </c>
    </row>
    <row r="27" spans="1:6" x14ac:dyDescent="0.2">
      <c r="A27" s="26" t="s">
        <v>117</v>
      </c>
      <c r="B27" s="25">
        <v>0</v>
      </c>
      <c r="C27" s="25">
        <v>0</v>
      </c>
      <c r="D27" s="27" t="s">
        <v>118</v>
      </c>
      <c r="E27" s="25">
        <v>0</v>
      </c>
      <c r="F27" s="25">
        <v>0</v>
      </c>
    </row>
    <row r="28" spans="1:6" ht="22.5" x14ac:dyDescent="0.2">
      <c r="A28" s="19" t="s">
        <v>119</v>
      </c>
      <c r="B28" s="25">
        <f>SUM(B29:B33)</f>
        <v>31923442.309999999</v>
      </c>
      <c r="C28" s="25">
        <f>SUM(C29:C33)</f>
        <v>114908997.44</v>
      </c>
      <c r="D28" s="21" t="s">
        <v>120</v>
      </c>
      <c r="E28" s="25">
        <f>SUM(E29:E34)</f>
        <v>0</v>
      </c>
      <c r="F28" s="25">
        <f>SUM(F29:F34)</f>
        <v>0</v>
      </c>
    </row>
    <row r="29" spans="1:6" x14ac:dyDescent="0.2">
      <c r="A29" s="26" t="s">
        <v>121</v>
      </c>
      <c r="B29" s="25">
        <v>0</v>
      </c>
      <c r="C29" s="25">
        <v>0</v>
      </c>
      <c r="D29" s="27" t="s">
        <v>122</v>
      </c>
      <c r="E29" s="25">
        <v>0</v>
      </c>
      <c r="F29" s="25">
        <v>0</v>
      </c>
    </row>
    <row r="30" spans="1:6" x14ac:dyDescent="0.2">
      <c r="A30" s="26" t="s">
        <v>123</v>
      </c>
      <c r="B30" s="25">
        <v>6369333.3099999996</v>
      </c>
      <c r="C30" s="25">
        <v>21128041.02</v>
      </c>
      <c r="D30" s="27" t="s">
        <v>124</v>
      </c>
      <c r="E30" s="25">
        <v>0</v>
      </c>
      <c r="F30" s="25">
        <v>0</v>
      </c>
    </row>
    <row r="31" spans="1:6" x14ac:dyDescent="0.2">
      <c r="A31" s="26" t="s">
        <v>125</v>
      </c>
      <c r="B31" s="25">
        <v>4598131.03</v>
      </c>
      <c r="C31" s="25">
        <v>19363614.48</v>
      </c>
      <c r="D31" s="27" t="s">
        <v>126</v>
      </c>
      <c r="E31" s="25">
        <v>0</v>
      </c>
      <c r="F31" s="25">
        <v>0</v>
      </c>
    </row>
    <row r="32" spans="1:6" x14ac:dyDescent="0.2">
      <c r="A32" s="26" t="s">
        <v>127</v>
      </c>
      <c r="B32" s="25">
        <v>20955977.969999999</v>
      </c>
      <c r="C32" s="25">
        <v>74417341.939999998</v>
      </c>
      <c r="D32" s="27" t="s">
        <v>128</v>
      </c>
      <c r="E32" s="25">
        <v>0</v>
      </c>
      <c r="F32" s="25">
        <v>0</v>
      </c>
    </row>
    <row r="33" spans="1:6" x14ac:dyDescent="0.2">
      <c r="A33" s="26" t="s">
        <v>129</v>
      </c>
      <c r="B33" s="25">
        <v>0</v>
      </c>
      <c r="C33" s="25">
        <v>0</v>
      </c>
      <c r="D33" s="27" t="s">
        <v>130</v>
      </c>
      <c r="E33" s="25">
        <v>0</v>
      </c>
      <c r="F33" s="25">
        <v>0</v>
      </c>
    </row>
    <row r="34" spans="1:6" x14ac:dyDescent="0.2">
      <c r="A34" s="19" t="s">
        <v>131</v>
      </c>
      <c r="B34" s="25">
        <v>0</v>
      </c>
      <c r="C34" s="25">
        <v>0</v>
      </c>
      <c r="D34" s="27" t="s">
        <v>132</v>
      </c>
      <c r="E34" s="25">
        <v>0</v>
      </c>
      <c r="F34" s="25">
        <v>0</v>
      </c>
    </row>
    <row r="35" spans="1:6" x14ac:dyDescent="0.2">
      <c r="A35" s="19" t="s">
        <v>133</v>
      </c>
      <c r="B35" s="25">
        <f>SUM(B36:B37)</f>
        <v>-66707260.240000002</v>
      </c>
      <c r="C35" s="25">
        <f>SUM(C36:C37)</f>
        <v>-66707260.240000002</v>
      </c>
      <c r="D35" s="21" t="s">
        <v>134</v>
      </c>
      <c r="E35" s="25">
        <f>SUM(E36:E38)</f>
        <v>0</v>
      </c>
      <c r="F35" s="25">
        <f>SUM(F36:F38)</f>
        <v>0</v>
      </c>
    </row>
    <row r="36" spans="1:6" ht="22.5" x14ac:dyDescent="0.2">
      <c r="A36" s="26" t="s">
        <v>135</v>
      </c>
      <c r="B36" s="25">
        <v>-66707260.240000002</v>
      </c>
      <c r="C36" s="25">
        <v>-66707260.240000002</v>
      </c>
      <c r="D36" s="27" t="s">
        <v>136</v>
      </c>
      <c r="E36" s="25">
        <v>0</v>
      </c>
      <c r="F36" s="25">
        <v>0</v>
      </c>
    </row>
    <row r="37" spans="1:6" x14ac:dyDescent="0.2">
      <c r="A37" s="26" t="s">
        <v>137</v>
      </c>
      <c r="B37" s="25">
        <v>0</v>
      </c>
      <c r="C37" s="25">
        <v>0</v>
      </c>
      <c r="D37" s="27" t="s">
        <v>138</v>
      </c>
      <c r="E37" s="25">
        <v>0</v>
      </c>
      <c r="F37" s="25">
        <v>0</v>
      </c>
    </row>
    <row r="38" spans="1:6" x14ac:dyDescent="0.2">
      <c r="A38" s="19" t="s">
        <v>139</v>
      </c>
      <c r="B38" s="25">
        <v>3474</v>
      </c>
      <c r="C38" s="25">
        <v>3474</v>
      </c>
      <c r="D38" s="27" t="s">
        <v>140</v>
      </c>
      <c r="E38" s="25">
        <v>0</v>
      </c>
      <c r="F38" s="25">
        <v>0</v>
      </c>
    </row>
    <row r="39" spans="1:6" x14ac:dyDescent="0.2">
      <c r="A39" s="26" t="s">
        <v>141</v>
      </c>
      <c r="B39" s="25">
        <v>3474</v>
      </c>
      <c r="C39" s="25">
        <v>3474</v>
      </c>
      <c r="D39" s="21" t="s">
        <v>142</v>
      </c>
      <c r="E39" s="25">
        <f>SUM(E40:E42)</f>
        <v>0</v>
      </c>
      <c r="F39" s="25">
        <f>SUM(F40:F42)</f>
        <v>0</v>
      </c>
    </row>
    <row r="40" spans="1:6" x14ac:dyDescent="0.2">
      <c r="A40" s="26" t="s">
        <v>143</v>
      </c>
      <c r="B40" s="25">
        <v>0</v>
      </c>
      <c r="C40" s="25">
        <v>0</v>
      </c>
      <c r="D40" s="27" t="s">
        <v>144</v>
      </c>
      <c r="E40" s="25">
        <v>0</v>
      </c>
      <c r="F40" s="25">
        <v>0</v>
      </c>
    </row>
    <row r="41" spans="1:6" x14ac:dyDescent="0.2">
      <c r="A41" s="26" t="s">
        <v>145</v>
      </c>
      <c r="B41" s="25">
        <v>0</v>
      </c>
      <c r="C41" s="25">
        <v>0</v>
      </c>
      <c r="D41" s="27" t="s">
        <v>146</v>
      </c>
      <c r="E41" s="25">
        <v>0</v>
      </c>
      <c r="F41" s="25">
        <v>0</v>
      </c>
    </row>
    <row r="42" spans="1:6" x14ac:dyDescent="0.2">
      <c r="A42" s="26" t="s">
        <v>147</v>
      </c>
      <c r="B42" s="25">
        <v>0</v>
      </c>
      <c r="C42" s="25">
        <v>0</v>
      </c>
      <c r="D42" s="27" t="s">
        <v>148</v>
      </c>
      <c r="E42" s="25">
        <v>0</v>
      </c>
      <c r="F42" s="25">
        <v>0</v>
      </c>
    </row>
    <row r="43" spans="1:6" x14ac:dyDescent="0.2">
      <c r="A43" s="19"/>
      <c r="B43" s="25"/>
      <c r="C43" s="25"/>
      <c r="D43" s="21"/>
      <c r="E43" s="25"/>
      <c r="F43" s="25"/>
    </row>
    <row r="44" spans="1:6" x14ac:dyDescent="0.2">
      <c r="A44" s="22" t="s">
        <v>149</v>
      </c>
      <c r="B44" s="23">
        <f>B6+B14+B22+B28+B34+B35+B38</f>
        <v>202542692.77999997</v>
      </c>
      <c r="C44" s="23">
        <f>C6+C14+C22+C28+C34+C35+C38</f>
        <v>271754257.73000002</v>
      </c>
      <c r="D44" s="24" t="s">
        <v>150</v>
      </c>
      <c r="E44" s="23">
        <f>E6+E16+E20+E23+E24+E28+E35+E39</f>
        <v>2546469.94</v>
      </c>
      <c r="F44" s="23">
        <f>F6+F16+F20+F23+F24+F28+F35+F39</f>
        <v>2752621.21</v>
      </c>
    </row>
    <row r="45" spans="1:6" x14ac:dyDescent="0.2">
      <c r="A45" s="22"/>
      <c r="B45" s="25"/>
      <c r="C45" s="25"/>
      <c r="D45" s="24"/>
      <c r="E45" s="25"/>
      <c r="F45" s="25"/>
    </row>
    <row r="46" spans="1:6" x14ac:dyDescent="0.2">
      <c r="A46" s="28" t="s">
        <v>25</v>
      </c>
      <c r="B46" s="25">
        <v>0</v>
      </c>
      <c r="C46" s="25">
        <v>0</v>
      </c>
      <c r="D46" s="24" t="s">
        <v>26</v>
      </c>
      <c r="E46" s="25">
        <v>0</v>
      </c>
      <c r="F46" s="25">
        <v>0</v>
      </c>
    </row>
    <row r="47" spans="1:6" x14ac:dyDescent="0.2">
      <c r="A47" s="29" t="s">
        <v>151</v>
      </c>
      <c r="B47" s="25">
        <v>0</v>
      </c>
      <c r="C47" s="25">
        <v>0</v>
      </c>
      <c r="D47" s="21" t="s">
        <v>152</v>
      </c>
      <c r="E47" s="25">
        <v>0</v>
      </c>
      <c r="F47" s="25">
        <v>0</v>
      </c>
    </row>
    <row r="48" spans="1:6" x14ac:dyDescent="0.2">
      <c r="A48" s="29" t="s">
        <v>153</v>
      </c>
      <c r="B48" s="25">
        <v>127572133.52</v>
      </c>
      <c r="C48" s="25">
        <v>135003216.21000001</v>
      </c>
      <c r="D48" s="21" t="s">
        <v>154</v>
      </c>
      <c r="E48" s="25">
        <v>0</v>
      </c>
      <c r="F48" s="25">
        <v>0</v>
      </c>
    </row>
    <row r="49" spans="1:7" x14ac:dyDescent="0.2">
      <c r="A49" s="29" t="s">
        <v>155</v>
      </c>
      <c r="B49" s="25">
        <v>45046336.979999997</v>
      </c>
      <c r="C49" s="25">
        <v>45046336.979999997</v>
      </c>
      <c r="D49" s="21" t="s">
        <v>156</v>
      </c>
      <c r="E49" s="25">
        <v>0</v>
      </c>
      <c r="F49" s="25">
        <v>0</v>
      </c>
    </row>
    <row r="50" spans="1:7" x14ac:dyDescent="0.2">
      <c r="A50" s="29" t="s">
        <v>157</v>
      </c>
      <c r="B50" s="25">
        <v>0</v>
      </c>
      <c r="C50" s="25">
        <v>0</v>
      </c>
      <c r="D50" s="21" t="s">
        <v>158</v>
      </c>
      <c r="E50" s="25">
        <v>72172.14</v>
      </c>
      <c r="F50" s="25">
        <v>34433.589999999997</v>
      </c>
    </row>
    <row r="51" spans="1:7" ht="25.5" customHeight="1" x14ac:dyDescent="0.2">
      <c r="A51" s="29" t="s">
        <v>159</v>
      </c>
      <c r="B51" s="25">
        <v>0</v>
      </c>
      <c r="C51" s="25">
        <v>0</v>
      </c>
      <c r="D51" s="21" t="s">
        <v>160</v>
      </c>
      <c r="E51" s="25">
        <v>0</v>
      </c>
      <c r="F51" s="25">
        <v>0</v>
      </c>
    </row>
    <row r="52" spans="1:7" x14ac:dyDescent="0.2">
      <c r="A52" s="29" t="s">
        <v>161</v>
      </c>
      <c r="B52" s="25">
        <v>0</v>
      </c>
      <c r="C52" s="25">
        <v>0</v>
      </c>
      <c r="D52" s="21" t="s">
        <v>162</v>
      </c>
      <c r="E52" s="25">
        <v>0</v>
      </c>
      <c r="F52" s="25">
        <v>0</v>
      </c>
    </row>
    <row r="53" spans="1:7" x14ac:dyDescent="0.2">
      <c r="A53" s="29" t="s">
        <v>163</v>
      </c>
      <c r="B53" s="25">
        <v>1434032.16</v>
      </c>
      <c r="C53" s="25">
        <v>1434032.16</v>
      </c>
      <c r="D53" s="24"/>
      <c r="E53" s="25"/>
      <c r="F53" s="25"/>
    </row>
    <row r="54" spans="1:7" x14ac:dyDescent="0.2">
      <c r="A54" s="29" t="s">
        <v>164</v>
      </c>
      <c r="B54" s="25">
        <v>0</v>
      </c>
      <c r="C54" s="25">
        <v>0</v>
      </c>
      <c r="D54" s="24" t="s">
        <v>165</v>
      </c>
      <c r="E54" s="23">
        <f>SUM(E47:E52)</f>
        <v>72172.14</v>
      </c>
      <c r="F54" s="23">
        <f>SUM(F47:F52)</f>
        <v>34433.589999999997</v>
      </c>
    </row>
    <row r="55" spans="1:7" x14ac:dyDescent="0.2">
      <c r="A55" s="29" t="s">
        <v>166</v>
      </c>
      <c r="B55" s="25">
        <v>0</v>
      </c>
      <c r="C55" s="25">
        <v>0</v>
      </c>
      <c r="D55" s="30"/>
      <c r="E55" s="25"/>
      <c r="F55" s="25"/>
    </row>
    <row r="56" spans="1:7" x14ac:dyDescent="0.2">
      <c r="A56" s="29"/>
      <c r="B56" s="25"/>
      <c r="C56" s="25"/>
      <c r="D56" s="24" t="s">
        <v>167</v>
      </c>
      <c r="E56" s="23">
        <f>E54+E44</f>
        <v>2618642.08</v>
      </c>
      <c r="F56" s="23">
        <f>F54+F44</f>
        <v>2787054.8</v>
      </c>
    </row>
    <row r="57" spans="1:7" x14ac:dyDescent="0.2">
      <c r="A57" s="28" t="s">
        <v>168</v>
      </c>
      <c r="B57" s="23">
        <f>SUM(B47:B55)</f>
        <v>174052502.66</v>
      </c>
      <c r="C57" s="23">
        <f>SUM(C47:C55)</f>
        <v>181483585.34999999</v>
      </c>
      <c r="D57" s="21"/>
      <c r="E57" s="25"/>
      <c r="F57" s="25"/>
    </row>
    <row r="58" spans="1:7" x14ac:dyDescent="0.2">
      <c r="A58" s="29"/>
      <c r="B58" s="25"/>
      <c r="C58" s="25"/>
      <c r="D58" s="24" t="s">
        <v>169</v>
      </c>
      <c r="E58" s="25"/>
      <c r="F58" s="25"/>
    </row>
    <row r="59" spans="1:7" x14ac:dyDescent="0.2">
      <c r="A59" s="28" t="s">
        <v>170</v>
      </c>
      <c r="B59" s="23">
        <f>B44+B57</f>
        <v>376595195.43999994</v>
      </c>
      <c r="C59" s="23">
        <f>C44+C57</f>
        <v>453237843.08000004</v>
      </c>
      <c r="D59" s="24"/>
      <c r="E59" s="25"/>
      <c r="F59" s="25"/>
    </row>
    <row r="60" spans="1:7" x14ac:dyDescent="0.2">
      <c r="A60" s="29"/>
      <c r="B60" s="25"/>
      <c r="C60" s="25"/>
      <c r="D60" s="24" t="s">
        <v>171</v>
      </c>
      <c r="E60" s="25">
        <f>SUM(E61:E63)</f>
        <v>520160787.44999999</v>
      </c>
      <c r="F60" s="25">
        <f>SUM(F61:F63)</f>
        <v>667754513.57999992</v>
      </c>
    </row>
    <row r="61" spans="1:7" x14ac:dyDescent="0.2">
      <c r="A61" s="29"/>
      <c r="B61" s="25"/>
      <c r="C61" s="25"/>
      <c r="D61" s="21" t="s">
        <v>172</v>
      </c>
      <c r="E61" s="25">
        <v>761845992.38999999</v>
      </c>
      <c r="F61" s="25">
        <v>761845992.38999999</v>
      </c>
    </row>
    <row r="62" spans="1:7" x14ac:dyDescent="0.2">
      <c r="A62" s="29"/>
      <c r="B62" s="25"/>
      <c r="C62" s="25"/>
      <c r="D62" s="21" t="s">
        <v>173</v>
      </c>
      <c r="E62" s="25">
        <v>0</v>
      </c>
      <c r="F62" s="25">
        <v>0</v>
      </c>
    </row>
    <row r="63" spans="1:7" x14ac:dyDescent="0.2">
      <c r="A63" s="29"/>
      <c r="B63" s="25"/>
      <c r="C63" s="25"/>
      <c r="D63" s="21" t="s">
        <v>174</v>
      </c>
      <c r="E63" s="25">
        <v>-241685204.94</v>
      </c>
      <c r="F63" s="25">
        <v>-94091478.810000002</v>
      </c>
      <c r="G63" s="31"/>
    </row>
    <row r="64" spans="1:7" x14ac:dyDescent="0.2">
      <c r="A64" s="29"/>
      <c r="B64" s="25"/>
      <c r="C64" s="25"/>
      <c r="D64" s="21"/>
      <c r="E64" s="25"/>
      <c r="F64" s="25"/>
    </row>
    <row r="65" spans="1:8" x14ac:dyDescent="0.2">
      <c r="A65" s="29"/>
      <c r="B65" s="25"/>
      <c r="C65" s="25"/>
      <c r="D65" s="24" t="s">
        <v>175</v>
      </c>
      <c r="E65" s="25">
        <f>SUM(E66:E70)</f>
        <v>-146184234.09</v>
      </c>
      <c r="F65" s="25">
        <f>SUM(F66:F70)</f>
        <v>-217303725.30000001</v>
      </c>
    </row>
    <row r="66" spans="1:8" x14ac:dyDescent="0.2">
      <c r="A66" s="29"/>
      <c r="B66" s="25"/>
      <c r="C66" s="25"/>
      <c r="D66" s="21" t="s">
        <v>176</v>
      </c>
      <c r="E66" s="25">
        <v>6511320.209999999</v>
      </c>
      <c r="F66" s="25">
        <v>-26221689.950000003</v>
      </c>
    </row>
    <row r="67" spans="1:8" x14ac:dyDescent="0.2">
      <c r="A67" s="29"/>
      <c r="B67" s="25"/>
      <c r="C67" s="25"/>
      <c r="D67" s="21" t="s">
        <v>177</v>
      </c>
      <c r="E67" s="25">
        <v>-462614986.08999997</v>
      </c>
      <c r="F67" s="25">
        <v>-436393296.13999999</v>
      </c>
    </row>
    <row r="68" spans="1:8" x14ac:dyDescent="0.2">
      <c r="A68" s="29"/>
      <c r="B68" s="25"/>
      <c r="C68" s="25"/>
      <c r="D68" s="21" t="s">
        <v>178</v>
      </c>
      <c r="E68" s="25">
        <v>208359991.22</v>
      </c>
      <c r="F68" s="25">
        <v>143751820.22</v>
      </c>
      <c r="G68" s="31"/>
    </row>
    <row r="69" spans="1:8" x14ac:dyDescent="0.2">
      <c r="A69" s="29"/>
      <c r="B69" s="25"/>
      <c r="C69" s="25"/>
      <c r="D69" s="21" t="s">
        <v>179</v>
      </c>
      <c r="E69" s="25">
        <v>0</v>
      </c>
      <c r="F69" s="25">
        <v>0</v>
      </c>
    </row>
    <row r="70" spans="1:8" x14ac:dyDescent="0.2">
      <c r="A70" s="29"/>
      <c r="B70" s="25"/>
      <c r="C70" s="25"/>
      <c r="D70" s="21" t="s">
        <v>180</v>
      </c>
      <c r="E70" s="25">
        <v>101559440.56999999</v>
      </c>
      <c r="F70" s="25">
        <v>101559440.56999999</v>
      </c>
    </row>
    <row r="71" spans="1:8" x14ac:dyDescent="0.2">
      <c r="A71" s="29"/>
      <c r="B71" s="25"/>
      <c r="C71" s="25"/>
      <c r="D71" s="21"/>
      <c r="E71" s="25"/>
      <c r="F71" s="25"/>
    </row>
    <row r="72" spans="1:8" ht="22.5" x14ac:dyDescent="0.2">
      <c r="A72" s="29"/>
      <c r="B72" s="25"/>
      <c r="C72" s="25"/>
      <c r="D72" s="24" t="s">
        <v>181</v>
      </c>
      <c r="E72" s="25">
        <f>SUM(E73:E74)</f>
        <v>0</v>
      </c>
      <c r="F72" s="25">
        <v>0</v>
      </c>
      <c r="H72" s="31"/>
    </row>
    <row r="73" spans="1:8" x14ac:dyDescent="0.2">
      <c r="A73" s="29"/>
      <c r="B73" s="25"/>
      <c r="C73" s="25"/>
      <c r="D73" s="21" t="s">
        <v>182</v>
      </c>
      <c r="E73" s="25">
        <v>0</v>
      </c>
      <c r="F73" s="25">
        <v>0</v>
      </c>
    </row>
    <row r="74" spans="1:8" x14ac:dyDescent="0.2">
      <c r="A74" s="29"/>
      <c r="B74" s="25"/>
      <c r="C74" s="25"/>
      <c r="D74" s="21" t="s">
        <v>183</v>
      </c>
      <c r="E74" s="25">
        <v>0</v>
      </c>
      <c r="F74" s="25">
        <v>0</v>
      </c>
    </row>
    <row r="75" spans="1:8" x14ac:dyDescent="0.2">
      <c r="A75" s="29"/>
      <c r="B75" s="25"/>
      <c r="C75" s="25"/>
      <c r="D75" s="21"/>
      <c r="E75" s="25"/>
      <c r="F75" s="25"/>
    </row>
    <row r="76" spans="1:8" x14ac:dyDescent="0.2">
      <c r="A76" s="29"/>
      <c r="B76" s="25"/>
      <c r="C76" s="25"/>
      <c r="D76" s="24" t="s">
        <v>184</v>
      </c>
      <c r="E76" s="23">
        <f>E60+E65+E72</f>
        <v>373976553.36000001</v>
      </c>
      <c r="F76" s="23">
        <f>F60+F65+F72</f>
        <v>450450788.27999991</v>
      </c>
    </row>
    <row r="77" spans="1:8" x14ac:dyDescent="0.2">
      <c r="A77" s="29"/>
      <c r="B77" s="25"/>
      <c r="C77" s="25"/>
      <c r="D77" s="21"/>
      <c r="E77" s="25"/>
      <c r="F77" s="25"/>
    </row>
    <row r="78" spans="1:8" x14ac:dyDescent="0.2">
      <c r="A78" s="29"/>
      <c r="B78" s="25"/>
      <c r="C78" s="25"/>
      <c r="D78" s="24" t="s">
        <v>185</v>
      </c>
      <c r="E78" s="23">
        <f>E56+E76</f>
        <v>376595195.44</v>
      </c>
      <c r="F78" s="23">
        <f>F56+F76</f>
        <v>453237843.07999992</v>
      </c>
      <c r="G78" s="31"/>
    </row>
    <row r="79" spans="1:8" x14ac:dyDescent="0.2">
      <c r="A79" s="32"/>
      <c r="B79" s="33"/>
      <c r="C79" s="33"/>
      <c r="D79" s="34"/>
      <c r="E79" s="33"/>
      <c r="F79" s="33"/>
    </row>
    <row r="81" spans="1:5" x14ac:dyDescent="0.2">
      <c r="A81" s="16" t="s">
        <v>186</v>
      </c>
    </row>
    <row r="82" spans="1:5" x14ac:dyDescent="0.2">
      <c r="E82" s="3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6" orientation="portrait" horizontalDpi="300" verticalDpi="300" r:id="rId1"/>
  <ignoredErrors>
    <ignoredError sqref="C57 E54 B28:C28 E20:F20 C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F1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Martha Alicia López Cervantes</cp:lastModifiedBy>
  <cp:lastPrinted>2021-07-21T15:16:37Z</cp:lastPrinted>
  <dcterms:created xsi:type="dcterms:W3CDTF">2014-01-27T16:27:43Z</dcterms:created>
  <dcterms:modified xsi:type="dcterms:W3CDTF">2021-07-23T20:03:35Z</dcterms:modified>
</cp:coreProperties>
</file>