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igamezg\Desktop\respaldo igamezg\SMAOT 2022\3.- COVEG\ESTADOS FINANCIEROS\1ER TRIMESTRE\ASEG\"/>
    </mc:Choice>
  </mc:AlternateContent>
  <xr:revisionPtr revIDLastSave="0" documentId="13_ncr:1_{DF0EB1E2-2232-498C-80F3-7CE4877F8A09}" xr6:coauthVersionLast="47" xr6:coauthVersionMax="47" xr10:uidLastSave="{00000000-0000-0000-0000-000000000000}"/>
  <bookViews>
    <workbookView xWindow="-120" yWindow="-120" windowWidth="20730" windowHeight="11160" xr2:uid="{A2EA69B5-EE77-4934-AF7A-7B7FC3453705}"/>
  </bookViews>
  <sheets>
    <sheet name="ESF" sheetId="1" r:id="rId1"/>
  </sheets>
  <definedNames>
    <definedName name="_xlnm._FilterDatabase" localSheetId="0" hidden="1">ESF!$A$2:$G$40</definedName>
    <definedName name="Abr">#REF!</definedName>
    <definedName name="_xlnm.Print_Area" localSheetId="0">ESF!$A$1:$G$60</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1" l="1"/>
  <c r="F44" i="1"/>
  <c r="G37" i="1"/>
  <c r="F37" i="1"/>
  <c r="G32" i="1"/>
  <c r="F32" i="1"/>
  <c r="C29" i="1"/>
  <c r="B29" i="1"/>
  <c r="G25" i="1"/>
  <c r="G28" i="1" s="1"/>
  <c r="F25" i="1"/>
  <c r="G14" i="1"/>
  <c r="F14" i="1"/>
  <c r="C14" i="1"/>
  <c r="B14" i="1"/>
  <c r="G48" i="1" l="1"/>
  <c r="G50" i="1" s="1"/>
  <c r="C50" i="1"/>
  <c r="B50" i="1"/>
  <c r="F28" i="1"/>
  <c r="F48" i="1"/>
  <c r="F50" i="1" l="1"/>
</calcChain>
</file>

<file path=xl/sharedStrings.xml><?xml version="1.0" encoding="utf-8"?>
<sst xmlns="http://schemas.openxmlformats.org/spreadsheetml/2006/main" count="64" uniqueCount="64">
  <si>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</si>
  <si>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</si>
  <si>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</si>
  <si>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</si>
  <si>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</si>
  <si>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</si>
  <si>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</si>
  <si>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</si>
  <si>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</si>
  <si>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</si>
  <si>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</si>
  <si>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</si>
  <si>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</si>
  <si>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</si>
  <si>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</si>
  <si>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</si>
  <si>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</si>
  <si>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</si>
  <si>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</si>
  <si>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 Circulante</t>
  </si>
  <si>
    <t>Total de Pasivo Circulante</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</si>
  <si>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</si>
  <si>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</si>
  <si>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</si>
  <si>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</si>
  <si>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</si>
  <si>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</si>
  <si>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</si>
  <si>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</si>
  <si>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</si>
  <si>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</si>
  <si>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</si>
  <si>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</si>
  <si>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</si>
  <si>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</si>
  <si>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</si>
  <si>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</si>
  <si>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 No Circulante</t>
  </si>
  <si>
    <t>Otros Activos no Circulantes</t>
  </si>
  <si>
    <t>Total del Pasivo</t>
  </si>
  <si>
    <t>Total de Activo No Circulante</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</si>
  <si>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</si>
  <si>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</si>
  <si>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</si>
  <si>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</si>
  <si>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</si>
  <si>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</si>
  <si>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</si>
  <si>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</si>
  <si>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</si>
  <si>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</si>
  <si>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</si>
  <si>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 Patrimonio</t>
  </si>
  <si>
    <t>Resultado por Posición Monetaria</t>
  </si>
  <si>
    <t>Resultado por Tenencia de Activos no Monetarios</t>
  </si>
  <si>
    <t>Total Hacienda Pública/Patrimonio</t>
  </si>
  <si>
    <t>Total Activo</t>
  </si>
  <si>
    <t>Total del Pasivo y Hacienda Pública/Patrimonio</t>
  </si>
  <si>
    <t xml:space="preserve">  Bajo protesta de decir verdad declaramos que los Estados Financieros y sus notas, son razonablemente correctos y son responsabilidad del emisor. </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</si>
  <si>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</si>
  <si>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 así como en lo dispuesto por los artículos segundo y tercero, primer párrafo transitorios del Decreto Legislativo número 4; artículos tercero y cuarto, mediante los cuales a los artículos transitorios séptimo y octavo, de los citados Decretos Legislativos números 332 y 341, respectivamente, se les adicionó un párrafo que establece «La Secretaría de Finanzas, Inversión y Administración llevará a cabo la liquidación de la Comisión de Vivienda del Estado de Guanajuato, para lo cual establecerá las bases bajo las cuales se desarrollará este proceso.», segundo y tercero, primer párrafo transitorios, del Decreto Legislativo número 6, ambos publicados en el Periódico Oficial del Gobierno del Estado de Guanajuato número 233, segunda parte, de fecha 23 de noviembre de 2021, y en razón de que al 31 de diciembre 2021  no se ha efectuado la entrega-recepción respectiva, ni se tiene conocimiento de las bases a que aluden los referidos artículos tercero y cuarto del Decreto Legislativo número 6.</t>
  </si>
  <si>
    <t>___________________________________________________________</t>
  </si>
  <si>
    <t xml:space="preserve">
COMISIÓN DE VIVIENDA DEL ESTADO DE GUANAJUATO
Estado de Situación Financiera
Al 31 de marzo de 2022</t>
  </si>
  <si>
    <t>Mtra. María Isabel Ortiz Mantilla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</si>
</sst>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_ ;\-#,##0.00\ "/>
    <numFmt numFmtId="165" formatCode="#,##0.0"/>
    <numFmt numFmtId="166" formatCode="_-* #,##0_-;\-* #,##0_-;_-* &quot;-&quot;??_-;_-@_-"/>
  </numFmts>
  <fonts count="10" x14ac:knownFonts="1">
    <font>
      <sz val="11"/>
      <color theme="1"/>
      <name val="Calibri"/>
      <family val="2"/>
      <scheme val="minor"/>
    </font>
    <font>
      <sz val="11"/>
      <color theme="1"/>
      <name val="Calibri"/>
      <family val="2"/>
      <scheme val="minor"/>
    </font>
    <font>
      <sz val="10"/>
      <name val="Arial"/>
      <family val="2"/>
    </font>
    <font>
      <sz val="8"/>
      <color theme="1"/>
      <name val="Arial"/>
      <family val="2"/>
    </font>
    <font>
      <b/>
      <sz val="8"/>
      <name val="Arial"/>
      <family val="2"/>
    </font>
    <font>
      <sz val="8"/>
      <name val="Arial"/>
      <family val="2"/>
    </font>
    <font>
      <b/>
      <u/>
      <sz val="8"/>
      <name val="Arial"/>
      <family val="2"/>
    </font>
    <font>
      <i/>
      <sz val="8"/>
      <name val="Arial"/>
      <family val="2"/>
    </font>
    <font>
      <b/>
      <i/>
      <sz val="8"/>
      <name val="Arial"/>
      <family val="2"/>
    </font>
    <font>
      <sz val="8"/>
      <color theme="0"/>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43" fontId="1" fillId="0" borderId="0" applyFont="0" applyFill="0" applyBorder="0" applyAlignment="0" applyProtection="0"/>
    <xf numFmtId="0" fontId="3" fillId="0" borderId="0"/>
  </cellStyleXfs>
  <cellXfs count="59">
    <xf numFmtId="0" fontId="0" fillId="0" borderId="0" xfId="0"/>
    <xf numFmtId="0" fontId="5" fillId="0" borderId="0" xfId="2" applyFont="1" applyAlignment="1" applyProtection="1">
      <alignment vertical="top"/>
      <protection locked="0"/>
    </xf>
    <xf numFmtId="0" fontId="4" fillId="0" borderId="4" xfId="2" applyFont="1" applyBorder="1" applyAlignment="1" applyProtection="1">
      <alignment horizontal="left" wrapText="1"/>
      <protection locked="0"/>
    </xf>
    <xf numFmtId="0" fontId="6" fillId="0" borderId="5" xfId="2" applyFont="1" applyBorder="1" applyAlignment="1" applyProtection="1">
      <alignment horizontal="center" wrapText="1"/>
      <protection locked="0"/>
    </xf>
    <xf numFmtId="0" fontId="4" fillId="0" borderId="5" xfId="2" applyFont="1" applyBorder="1" applyAlignment="1" applyProtection="1">
      <alignment horizontal="center"/>
      <protection locked="0"/>
    </xf>
    <xf numFmtId="0" fontId="4" fillId="0" borderId="5" xfId="2" applyFont="1" applyBorder="1" applyAlignment="1" applyProtection="1">
      <alignment horizontal="left" wrapText="1"/>
      <protection locked="0"/>
    </xf>
    <xf numFmtId="0" fontId="6" fillId="0" borderId="6" xfId="2" applyFont="1" applyBorder="1" applyAlignment="1" applyProtection="1">
      <alignment horizontal="center" wrapText="1"/>
      <protection locked="0"/>
    </xf>
    <xf numFmtId="0" fontId="4" fillId="0" borderId="0" xfId="2" applyFont="1" applyProtection="1">
      <protection locked="0"/>
    </xf>
    <xf numFmtId="0" fontId="4" fillId="0" borderId="7" xfId="2" applyFont="1" applyBorder="1" applyAlignment="1" applyProtection="1">
      <alignment horizontal="left" vertical="top" wrapText="1"/>
      <protection locked="0"/>
    </xf>
    <xf numFmtId="0" fontId="4" fillId="0" borderId="0" xfId="2" applyFont="1" applyAlignment="1" applyProtection="1">
      <alignment horizontal="center" vertical="center" wrapText="1"/>
      <protection locked="0"/>
    </xf>
    <xf numFmtId="0" fontId="4" fillId="0" borderId="0" xfId="2" applyFont="1" applyAlignment="1" applyProtection="1">
      <alignment horizontal="center" vertical="top"/>
      <protection locked="0"/>
    </xf>
    <xf numFmtId="0" fontId="4" fillId="0" borderId="0" xfId="2" applyFont="1" applyAlignment="1" applyProtection="1">
      <alignment horizontal="left" vertical="top" wrapText="1"/>
      <protection locked="0"/>
    </xf>
    <xf numFmtId="0" fontId="4" fillId="0" borderId="8" xfId="2" applyFont="1" applyBorder="1" applyAlignment="1" applyProtection="1">
      <alignment horizontal="center" vertical="center" wrapText="1"/>
      <protection locked="0"/>
    </xf>
    <xf numFmtId="0" fontId="4" fillId="0" borderId="0" xfId="2" applyFont="1" applyAlignment="1" applyProtection="1">
      <alignment vertical="top"/>
      <protection locked="0"/>
    </xf>
    <xf numFmtId="0" fontId="4" fillId="0" borderId="7" xfId="2" applyFont="1" applyBorder="1" applyAlignment="1" applyProtection="1">
      <alignment vertical="top" wrapText="1"/>
      <protection locked="0"/>
    </xf>
    <xf numFmtId="4" fontId="5" fillId="0" borderId="0" xfId="3" applyNumberFormat="1" applyFont="1" applyFill="1" applyBorder="1" applyAlignment="1" applyProtection="1">
      <alignment vertical="top" wrapText="1"/>
      <protection locked="0"/>
    </xf>
    <xf numFmtId="4" fontId="4" fillId="0" borderId="0" xfId="3" applyNumberFormat="1" applyFont="1" applyFill="1" applyBorder="1" applyAlignment="1" applyProtection="1">
      <alignment vertical="top" wrapText="1"/>
      <protection locked="0"/>
    </xf>
    <xf numFmtId="4" fontId="4" fillId="0" borderId="8" xfId="3" applyNumberFormat="1" applyFont="1" applyFill="1" applyBorder="1" applyAlignment="1" applyProtection="1">
      <alignment vertical="top" wrapText="1"/>
      <protection locked="0"/>
    </xf>
    <xf numFmtId="0" fontId="5" fillId="0" borderId="7" xfId="2" applyFont="1" applyBorder="1" applyAlignment="1" applyProtection="1">
      <alignment horizontal="left" vertical="top" wrapText="1"/>
      <protection locked="0"/>
    </xf>
    <xf numFmtId="4" fontId="5" fillId="0" borderId="0" xfId="1" applyNumberFormat="1" applyFont="1" applyFill="1" applyBorder="1" applyAlignment="1" applyProtection="1">
      <alignment vertical="top" wrapText="1"/>
      <protection locked="0"/>
    </xf>
    <xf numFmtId="0" fontId="5" fillId="0" borderId="0" xfId="2" applyFont="1" applyAlignment="1" applyProtection="1">
      <alignment horizontal="center" vertical="top"/>
      <protection locked="0"/>
    </xf>
    <xf numFmtId="0" fontId="5" fillId="0" borderId="0" xfId="2" applyFont="1" applyAlignment="1" applyProtection="1">
      <alignment horizontal="left" vertical="top" wrapText="1"/>
      <protection locked="0"/>
    </xf>
    <xf numFmtId="164" fontId="5" fillId="0" borderId="0" xfId="1" applyNumberFormat="1" applyFont="1" applyFill="1" applyBorder="1" applyAlignment="1" applyProtection="1">
      <alignment vertical="top" wrapText="1"/>
      <protection locked="0"/>
    </xf>
    <xf numFmtId="164" fontId="5" fillId="0" borderId="8" xfId="1" applyNumberFormat="1" applyFont="1" applyFill="1" applyBorder="1" applyAlignment="1" applyProtection="1">
      <alignment vertical="top" wrapText="1"/>
      <protection locked="0"/>
    </xf>
    <xf numFmtId="0" fontId="5" fillId="0" borderId="7" xfId="2" applyFont="1" applyBorder="1" applyAlignment="1" applyProtection="1">
      <alignment vertical="top" wrapText="1"/>
      <protection locked="0"/>
    </xf>
    <xf numFmtId="4" fontId="5" fillId="0" borderId="0" xfId="1" applyNumberFormat="1" applyFont="1" applyBorder="1" applyAlignment="1" applyProtection="1">
      <alignment vertical="top" wrapText="1"/>
      <protection locked="0"/>
    </xf>
    <xf numFmtId="164" fontId="4" fillId="0" borderId="0" xfId="1" applyNumberFormat="1" applyFont="1" applyFill="1" applyBorder="1" applyAlignment="1" applyProtection="1">
      <alignment vertical="top" wrapText="1"/>
      <protection locked="0"/>
    </xf>
    <xf numFmtId="164" fontId="4" fillId="0" borderId="8" xfId="1" applyNumberFormat="1" applyFont="1" applyFill="1" applyBorder="1" applyAlignment="1" applyProtection="1">
      <alignment vertical="top" wrapText="1"/>
      <protection locked="0"/>
    </xf>
    <xf numFmtId="0" fontId="7" fillId="0" borderId="7" xfId="2" applyFont="1" applyBorder="1" applyAlignment="1" applyProtection="1">
      <alignment horizontal="left" vertical="top" wrapText="1"/>
      <protection locked="0"/>
    </xf>
    <xf numFmtId="4" fontId="7" fillId="0" borderId="0" xfId="1" applyNumberFormat="1" applyFont="1" applyFill="1" applyBorder="1" applyAlignment="1" applyProtection="1">
      <alignment vertical="top" wrapText="1"/>
      <protection locked="0"/>
    </xf>
    <xf numFmtId="0" fontId="7" fillId="0" borderId="0" xfId="2" applyFont="1" applyAlignment="1" applyProtection="1">
      <alignment horizontal="left" vertical="top" wrapText="1"/>
      <protection locked="0"/>
    </xf>
    <xf numFmtId="164" fontId="7" fillId="0" borderId="0" xfId="1" applyNumberFormat="1" applyFont="1" applyFill="1" applyBorder="1" applyAlignment="1" applyProtection="1">
      <alignment vertical="top" wrapText="1"/>
      <protection locked="0"/>
    </xf>
    <xf numFmtId="164" fontId="7" fillId="0" borderId="8" xfId="1" applyNumberFormat="1" applyFont="1" applyFill="1" applyBorder="1" applyAlignment="1" applyProtection="1">
      <alignment vertical="top" wrapText="1"/>
      <protection locked="0"/>
    </xf>
    <xf numFmtId="0" fontId="5" fillId="0" borderId="0" xfId="2" applyFont="1" applyAlignment="1" applyProtection="1">
      <alignment horizontal="left" vertical="top"/>
      <protection locked="0"/>
    </xf>
    <xf numFmtId="0" fontId="4" fillId="0" borderId="7" xfId="2" applyFont="1" applyBorder="1" applyAlignment="1" applyProtection="1">
      <alignment vertical="top"/>
      <protection locked="0"/>
    </xf>
    <xf numFmtId="0" fontId="8" fillId="0" borderId="0" xfId="2" applyFont="1" applyAlignment="1" applyProtection="1">
      <alignment horizontal="left" vertical="top" wrapText="1"/>
      <protection locked="0"/>
    </xf>
    <xf numFmtId="4" fontId="4" fillId="0" borderId="0" xfId="1" applyNumberFormat="1" applyFont="1" applyFill="1" applyBorder="1" applyAlignment="1" applyProtection="1">
      <alignment vertical="top" wrapText="1"/>
      <protection locked="0"/>
    </xf>
    <xf numFmtId="0" fontId="5" fillId="0" borderId="7" xfId="2" applyFont="1" applyBorder="1" applyAlignment="1" applyProtection="1">
      <alignment vertical="top"/>
      <protection locked="0"/>
    </xf>
    <xf numFmtId="3" fontId="5" fillId="0" borderId="0" xfId="2" applyNumberFormat="1" applyFont="1" applyAlignment="1" applyProtection="1">
      <alignment vertical="top"/>
      <protection locked="0"/>
    </xf>
    <xf numFmtId="164" fontId="5" fillId="0" borderId="0" xfId="3" applyNumberFormat="1" applyFont="1" applyFill="1" applyBorder="1" applyAlignment="1" applyProtection="1">
      <alignment vertical="top" wrapText="1"/>
      <protection locked="0"/>
    </xf>
    <xf numFmtId="4" fontId="5" fillId="0" borderId="0" xfId="2" applyNumberFormat="1" applyFont="1" applyAlignment="1" applyProtection="1">
      <alignment vertical="top"/>
      <protection locked="0"/>
    </xf>
    <xf numFmtId="165" fontId="5" fillId="0" borderId="0" xfId="2" applyNumberFormat="1" applyFont="1" applyAlignment="1" applyProtection="1">
      <alignment vertical="top"/>
      <protection locked="0"/>
    </xf>
    <xf numFmtId="164" fontId="4" fillId="0" borderId="0" xfId="3" applyNumberFormat="1" applyFont="1" applyFill="1" applyBorder="1" applyAlignment="1" applyProtection="1">
      <alignment vertical="top" wrapText="1"/>
      <protection locked="0"/>
    </xf>
    <xf numFmtId="0" fontId="9" fillId="0" borderId="0" xfId="2" applyFont="1" applyAlignment="1" applyProtection="1">
      <alignment horizontal="center" vertical="top"/>
      <protection locked="0"/>
    </xf>
    <xf numFmtId="0" fontId="5" fillId="0" borderId="0" xfId="2" applyFont="1" applyAlignment="1" applyProtection="1">
      <alignment vertical="top" wrapText="1"/>
      <protection locked="0"/>
    </xf>
    <xf numFmtId="164" fontId="4" fillId="0" borderId="9" xfId="1" applyNumberFormat="1" applyFont="1" applyFill="1" applyBorder="1" applyAlignment="1" applyProtection="1">
      <alignment vertical="top" wrapText="1"/>
      <protection locked="0"/>
    </xf>
    <xf numFmtId="43" fontId="5" fillId="0" borderId="0" xfId="1" applyFont="1" applyBorder="1" applyAlignment="1" applyProtection="1">
      <alignment vertical="top"/>
      <protection locked="0"/>
    </xf>
    <xf numFmtId="166" fontId="8" fillId="0" borderId="0" xfId="2" applyNumberFormat="1" applyFont="1" applyAlignment="1" applyProtection="1">
      <alignment horizontal="left" vertical="top" wrapText="1"/>
      <protection locked="0"/>
    </xf>
    <xf numFmtId="164" fontId="4" fillId="0" borderId="10" xfId="1" applyNumberFormat="1" applyFont="1" applyFill="1" applyBorder="1" applyAlignment="1" applyProtection="1">
      <alignment vertical="top" wrapText="1"/>
      <protection locked="0"/>
    </xf>
    <xf numFmtId="0" fontId="5" fillId="0" borderId="11" xfId="2" applyFont="1" applyBorder="1" applyAlignment="1" applyProtection="1">
      <alignment vertical="top" wrapText="1"/>
      <protection locked="0"/>
    </xf>
    <xf numFmtId="0" fontId="5" fillId="0" borderId="12" xfId="2" applyFont="1" applyBorder="1" applyAlignment="1" applyProtection="1">
      <alignment vertical="top" wrapText="1"/>
      <protection locked="0"/>
    </xf>
    <xf numFmtId="4" fontId="5" fillId="0" borderId="12" xfId="2" applyNumberFormat="1" applyFont="1" applyBorder="1" applyAlignment="1" applyProtection="1">
      <alignment vertical="top"/>
      <protection locked="0"/>
    </xf>
    <xf numFmtId="4" fontId="5" fillId="0" borderId="13" xfId="2" applyNumberFormat="1" applyFont="1" applyBorder="1" applyAlignment="1" applyProtection="1">
      <alignment vertical="top"/>
      <protection locked="0"/>
    </xf>
    <xf numFmtId="0" fontId="3" fillId="0" borderId="0" xfId="4" applyFont="1"/>
    <xf numFmtId="0" fontId="4" fillId="2" borderId="1" xfId="2" applyFont="1" applyFill="1" applyBorder="1" applyAlignment="1" applyProtection="1">
      <alignment horizontal="center" vertical="center" wrapText="1"/>
      <protection locked="0"/>
    </xf>
    <xf numFmtId="0" fontId="4" fillId="2" borderId="2" xfId="2" applyFont="1" applyFill="1" applyBorder="1" applyAlignment="1" applyProtection="1">
      <alignment horizontal="center" vertical="center" wrapText="1"/>
      <protection locked="0"/>
    </xf>
    <xf numFmtId="0" fontId="4" fillId="2" borderId="3" xfId="2" applyFont="1" applyFill="1" applyBorder="1" applyAlignment="1" applyProtection="1">
      <alignment horizontal="center" vertical="center" wrapText="1"/>
      <protection locked="0"/>
    </xf>
    <xf numFmtId="0" fontId="5" fillId="0" borderId="0" xfId="2" applyFont="1" applyAlignment="1" applyProtection="1">
      <alignment horizontal="center" vertical="top" wrapText="1"/>
      <protection locked="0"/>
    </xf>
    <xf numFmtId="0" fontId="5" fillId="0" borderId="0" xfId="2" applyFont="1" applyAlignment="1" applyProtection="1">
      <alignment horizontal="center" vertical="top"/>
      <protection locked="0"/>
    </xf>
  </cellXfs>
  <cellStyles count="5">
    <cellStyle name="Millares" xfId="1" builtinId="3"/>
    <cellStyle name="Millares 2" xfId="3" xr:uid="{3072D920-4998-4B71-81CD-A01F55BC4BF3}"/>
    <cellStyle name="Normal" xfId="0" builtinId="0"/>
    <cellStyle name="Normal 2 2" xfId="2" xr:uid="{594C83FF-EC65-4F22-B6CE-F1ABE1944BE3}"/>
    <cellStyle name="Normal 7" xfId="4" xr:uid="{51FEFC0C-B4E7-4F64-81E9-CEECA1C01B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42A54-3752-4F42-ADDA-5AF3E30510FF}">
  <sheetPr codeName="Hoja1"/>
  <dimension ref="A1:H58"/>
  <sheetViews>
    <sheetView showGridLines="0" tabSelected="1" topLeftCell="A37" zoomScale="90" zoomScaleNormal="90" zoomScaleSheetLayoutView="100" workbookViewId="0">
      <selection sqref="A1:G58"/>
    </sheetView>
  </sheetViews>
  <sheetFormatPr baseColWidth="10" defaultColWidth="9.85546875" defaultRowHeight="11.25" x14ac:dyDescent="0.25"/>
  <cols>
    <col min="1" max="1" width="55.42578125" style="44" customWidth="1"/>
    <col min="2" max="2" width="16.42578125" style="44" bestFit="1" customWidth="1"/>
    <col min="3" max="3" width="19.42578125" style="40" customWidth="1"/>
    <col min="4" max="4" width="2.85546875" style="40" customWidth="1"/>
    <col min="5" max="5" width="52.5703125" style="40" customWidth="1"/>
    <col min="6" max="7" width="16.7109375" style="40" bestFit="1" customWidth="1"/>
    <col min="8" max="8" width="15.140625" style="1" customWidth="1"/>
    <col min="9" max="256" width="9.85546875" style="1"/>
    <col min="257" max="257" width="55.42578125" style="1" customWidth="1"/>
    <col min="258" max="258" width="16.42578125" style="1" bestFit="1" customWidth="1"/>
    <col min="259" max="259" width="19.42578125" style="1" customWidth="1"/>
    <col min="260" max="260" width="2.85546875" style="1" customWidth="1"/>
    <col min="261" max="261" width="52.5703125" style="1" customWidth="1"/>
    <col min="262" max="263" width="15.85546875" style="1" bestFit="1" customWidth="1"/>
    <col min="264" max="264" width="15.140625" style="1" customWidth="1"/>
    <col min="265" max="512" width="9.85546875" style="1"/>
    <col min="513" max="513" width="55.42578125" style="1" customWidth="1"/>
    <col min="514" max="514" width="16.42578125" style="1" bestFit="1" customWidth="1"/>
    <col min="515" max="515" width="19.42578125" style="1" customWidth="1"/>
    <col min="516" max="516" width="2.85546875" style="1" customWidth="1"/>
    <col min="517" max="517" width="52.5703125" style="1" customWidth="1"/>
    <col min="518" max="519" width="15.85546875" style="1" bestFit="1" customWidth="1"/>
    <col min="520" max="520" width="15.140625" style="1" customWidth="1"/>
    <col min="521" max="768" width="9.85546875" style="1"/>
    <col min="769" max="769" width="55.42578125" style="1" customWidth="1"/>
    <col min="770" max="770" width="16.42578125" style="1" bestFit="1" customWidth="1"/>
    <col min="771" max="771" width="19.42578125" style="1" customWidth="1"/>
    <col min="772" max="772" width="2.85546875" style="1" customWidth="1"/>
    <col min="773" max="773" width="52.5703125" style="1" customWidth="1"/>
    <col min="774" max="775" width="15.85546875" style="1" bestFit="1" customWidth="1"/>
    <col min="776" max="776" width="15.140625" style="1" customWidth="1"/>
    <col min="777" max="1024" width="9.85546875" style="1"/>
    <col min="1025" max="1025" width="55.42578125" style="1" customWidth="1"/>
    <col min="1026" max="1026" width="16.42578125" style="1" bestFit="1" customWidth="1"/>
    <col min="1027" max="1027" width="19.42578125" style="1" customWidth="1"/>
    <col min="1028" max="1028" width="2.85546875" style="1" customWidth="1"/>
    <col min="1029" max="1029" width="52.5703125" style="1" customWidth="1"/>
    <col min="1030" max="1031" width="15.85546875" style="1" bestFit="1" customWidth="1"/>
    <col min="1032" max="1032" width="15.140625" style="1" customWidth="1"/>
    <col min="1033" max="1280" width="9.85546875" style="1"/>
    <col min="1281" max="1281" width="55.42578125" style="1" customWidth="1"/>
    <col min="1282" max="1282" width="16.42578125" style="1" bestFit="1" customWidth="1"/>
    <col min="1283" max="1283" width="19.42578125" style="1" customWidth="1"/>
    <col min="1284" max="1284" width="2.85546875" style="1" customWidth="1"/>
    <col min="1285" max="1285" width="52.5703125" style="1" customWidth="1"/>
    <col min="1286" max="1287" width="15.85546875" style="1" bestFit="1" customWidth="1"/>
    <col min="1288" max="1288" width="15.140625" style="1" customWidth="1"/>
    <col min="1289" max="1536" width="9.85546875" style="1"/>
    <col min="1537" max="1537" width="55.42578125" style="1" customWidth="1"/>
    <col min="1538" max="1538" width="16.42578125" style="1" bestFit="1" customWidth="1"/>
    <col min="1539" max="1539" width="19.42578125" style="1" customWidth="1"/>
    <col min="1540" max="1540" width="2.85546875" style="1" customWidth="1"/>
    <col min="1541" max="1541" width="52.5703125" style="1" customWidth="1"/>
    <col min="1542" max="1543" width="15.85546875" style="1" bestFit="1" customWidth="1"/>
    <col min="1544" max="1544" width="15.140625" style="1" customWidth="1"/>
    <col min="1545" max="1792" width="9.85546875" style="1"/>
    <col min="1793" max="1793" width="55.42578125" style="1" customWidth="1"/>
    <col min="1794" max="1794" width="16.42578125" style="1" bestFit="1" customWidth="1"/>
    <col min="1795" max="1795" width="19.42578125" style="1" customWidth="1"/>
    <col min="1796" max="1796" width="2.85546875" style="1" customWidth="1"/>
    <col min="1797" max="1797" width="52.5703125" style="1" customWidth="1"/>
    <col min="1798" max="1799" width="15.85546875" style="1" bestFit="1" customWidth="1"/>
    <col min="1800" max="1800" width="15.140625" style="1" customWidth="1"/>
    <col min="1801" max="2048" width="9.85546875" style="1"/>
    <col min="2049" max="2049" width="55.42578125" style="1" customWidth="1"/>
    <col min="2050" max="2050" width="16.42578125" style="1" bestFit="1" customWidth="1"/>
    <col min="2051" max="2051" width="19.42578125" style="1" customWidth="1"/>
    <col min="2052" max="2052" width="2.85546875" style="1" customWidth="1"/>
    <col min="2053" max="2053" width="52.5703125" style="1" customWidth="1"/>
    <col min="2054" max="2055" width="15.85546875" style="1" bestFit="1" customWidth="1"/>
    <col min="2056" max="2056" width="15.140625" style="1" customWidth="1"/>
    <col min="2057" max="2304" width="9.85546875" style="1"/>
    <col min="2305" max="2305" width="55.42578125" style="1" customWidth="1"/>
    <col min="2306" max="2306" width="16.42578125" style="1" bestFit="1" customWidth="1"/>
    <col min="2307" max="2307" width="19.42578125" style="1" customWidth="1"/>
    <col min="2308" max="2308" width="2.85546875" style="1" customWidth="1"/>
    <col min="2309" max="2309" width="52.5703125" style="1" customWidth="1"/>
    <col min="2310" max="2311" width="15.85546875" style="1" bestFit="1" customWidth="1"/>
    <col min="2312" max="2312" width="15.140625" style="1" customWidth="1"/>
    <col min="2313" max="2560" width="9.85546875" style="1"/>
    <col min="2561" max="2561" width="55.42578125" style="1" customWidth="1"/>
    <col min="2562" max="2562" width="16.42578125" style="1" bestFit="1" customWidth="1"/>
    <col min="2563" max="2563" width="19.42578125" style="1" customWidth="1"/>
    <col min="2564" max="2564" width="2.85546875" style="1" customWidth="1"/>
    <col min="2565" max="2565" width="52.5703125" style="1" customWidth="1"/>
    <col min="2566" max="2567" width="15.85546875" style="1" bestFit="1" customWidth="1"/>
    <col min="2568" max="2568" width="15.140625" style="1" customWidth="1"/>
    <col min="2569" max="2816" width="9.85546875" style="1"/>
    <col min="2817" max="2817" width="55.42578125" style="1" customWidth="1"/>
    <col min="2818" max="2818" width="16.42578125" style="1" bestFit="1" customWidth="1"/>
    <col min="2819" max="2819" width="19.42578125" style="1" customWidth="1"/>
    <col min="2820" max="2820" width="2.85546875" style="1" customWidth="1"/>
    <col min="2821" max="2821" width="52.5703125" style="1" customWidth="1"/>
    <col min="2822" max="2823" width="15.85546875" style="1" bestFit="1" customWidth="1"/>
    <col min="2824" max="2824" width="15.140625" style="1" customWidth="1"/>
    <col min="2825" max="3072" width="9.85546875" style="1"/>
    <col min="3073" max="3073" width="55.42578125" style="1" customWidth="1"/>
    <col min="3074" max="3074" width="16.42578125" style="1" bestFit="1" customWidth="1"/>
    <col min="3075" max="3075" width="19.42578125" style="1" customWidth="1"/>
    <col min="3076" max="3076" width="2.85546875" style="1" customWidth="1"/>
    <col min="3077" max="3077" width="52.5703125" style="1" customWidth="1"/>
    <col min="3078" max="3079" width="15.85546875" style="1" bestFit="1" customWidth="1"/>
    <col min="3080" max="3080" width="15.140625" style="1" customWidth="1"/>
    <col min="3081" max="3328" width="9.85546875" style="1"/>
    <col min="3329" max="3329" width="55.42578125" style="1" customWidth="1"/>
    <col min="3330" max="3330" width="16.42578125" style="1" bestFit="1" customWidth="1"/>
    <col min="3331" max="3331" width="19.42578125" style="1" customWidth="1"/>
    <col min="3332" max="3332" width="2.85546875" style="1" customWidth="1"/>
    <col min="3333" max="3333" width="52.5703125" style="1" customWidth="1"/>
    <col min="3334" max="3335" width="15.85546875" style="1" bestFit="1" customWidth="1"/>
    <col min="3336" max="3336" width="15.140625" style="1" customWidth="1"/>
    <col min="3337" max="3584" width="9.85546875" style="1"/>
    <col min="3585" max="3585" width="55.42578125" style="1" customWidth="1"/>
    <col min="3586" max="3586" width="16.42578125" style="1" bestFit="1" customWidth="1"/>
    <col min="3587" max="3587" width="19.42578125" style="1" customWidth="1"/>
    <col min="3588" max="3588" width="2.85546875" style="1" customWidth="1"/>
    <col min="3589" max="3589" width="52.5703125" style="1" customWidth="1"/>
    <col min="3590" max="3591" width="15.85546875" style="1" bestFit="1" customWidth="1"/>
    <col min="3592" max="3592" width="15.140625" style="1" customWidth="1"/>
    <col min="3593" max="3840" width="9.85546875" style="1"/>
    <col min="3841" max="3841" width="55.42578125" style="1" customWidth="1"/>
    <col min="3842" max="3842" width="16.42578125" style="1" bestFit="1" customWidth="1"/>
    <col min="3843" max="3843" width="19.42578125" style="1" customWidth="1"/>
    <col min="3844" max="3844" width="2.85546875" style="1" customWidth="1"/>
    <col min="3845" max="3845" width="52.5703125" style="1" customWidth="1"/>
    <col min="3846" max="3847" width="15.85546875" style="1" bestFit="1" customWidth="1"/>
    <col min="3848" max="3848" width="15.140625" style="1" customWidth="1"/>
    <col min="3849" max="4096" width="9.85546875" style="1"/>
    <col min="4097" max="4097" width="55.42578125" style="1" customWidth="1"/>
    <col min="4098" max="4098" width="16.42578125" style="1" bestFit="1" customWidth="1"/>
    <col min="4099" max="4099" width="19.42578125" style="1" customWidth="1"/>
    <col min="4100" max="4100" width="2.85546875" style="1" customWidth="1"/>
    <col min="4101" max="4101" width="52.5703125" style="1" customWidth="1"/>
    <col min="4102" max="4103" width="15.85546875" style="1" bestFit="1" customWidth="1"/>
    <col min="4104" max="4104" width="15.140625" style="1" customWidth="1"/>
    <col min="4105" max="4352" width="9.85546875" style="1"/>
    <col min="4353" max="4353" width="55.42578125" style="1" customWidth="1"/>
    <col min="4354" max="4354" width="16.42578125" style="1" bestFit="1" customWidth="1"/>
    <col min="4355" max="4355" width="19.42578125" style="1" customWidth="1"/>
    <col min="4356" max="4356" width="2.85546875" style="1" customWidth="1"/>
    <col min="4357" max="4357" width="52.5703125" style="1" customWidth="1"/>
    <col min="4358" max="4359" width="15.85546875" style="1" bestFit="1" customWidth="1"/>
    <col min="4360" max="4360" width="15.140625" style="1" customWidth="1"/>
    <col min="4361" max="4608" width="9.85546875" style="1"/>
    <col min="4609" max="4609" width="55.42578125" style="1" customWidth="1"/>
    <col min="4610" max="4610" width="16.42578125" style="1" bestFit="1" customWidth="1"/>
    <col min="4611" max="4611" width="19.42578125" style="1" customWidth="1"/>
    <col min="4612" max="4612" width="2.85546875" style="1" customWidth="1"/>
    <col min="4613" max="4613" width="52.5703125" style="1" customWidth="1"/>
    <col min="4614" max="4615" width="15.85546875" style="1" bestFit="1" customWidth="1"/>
    <col min="4616" max="4616" width="15.140625" style="1" customWidth="1"/>
    <col min="4617" max="4864" width="9.85546875" style="1"/>
    <col min="4865" max="4865" width="55.42578125" style="1" customWidth="1"/>
    <col min="4866" max="4866" width="16.42578125" style="1" bestFit="1" customWidth="1"/>
    <col min="4867" max="4867" width="19.42578125" style="1" customWidth="1"/>
    <col min="4868" max="4868" width="2.85546875" style="1" customWidth="1"/>
    <col min="4869" max="4869" width="52.5703125" style="1" customWidth="1"/>
    <col min="4870" max="4871" width="15.85546875" style="1" bestFit="1" customWidth="1"/>
    <col min="4872" max="4872" width="15.140625" style="1" customWidth="1"/>
    <col min="4873" max="5120" width="9.85546875" style="1"/>
    <col min="5121" max="5121" width="55.42578125" style="1" customWidth="1"/>
    <col min="5122" max="5122" width="16.42578125" style="1" bestFit="1" customWidth="1"/>
    <col min="5123" max="5123" width="19.42578125" style="1" customWidth="1"/>
    <col min="5124" max="5124" width="2.85546875" style="1" customWidth="1"/>
    <col min="5125" max="5125" width="52.5703125" style="1" customWidth="1"/>
    <col min="5126" max="5127" width="15.85546875" style="1" bestFit="1" customWidth="1"/>
    <col min="5128" max="5128" width="15.140625" style="1" customWidth="1"/>
    <col min="5129" max="5376" width="9.85546875" style="1"/>
    <col min="5377" max="5377" width="55.42578125" style="1" customWidth="1"/>
    <col min="5378" max="5378" width="16.42578125" style="1" bestFit="1" customWidth="1"/>
    <col min="5379" max="5379" width="19.42578125" style="1" customWidth="1"/>
    <col min="5380" max="5380" width="2.85546875" style="1" customWidth="1"/>
    <col min="5381" max="5381" width="52.5703125" style="1" customWidth="1"/>
    <col min="5382" max="5383" width="15.85546875" style="1" bestFit="1" customWidth="1"/>
    <col min="5384" max="5384" width="15.140625" style="1" customWidth="1"/>
    <col min="5385" max="5632" width="9.85546875" style="1"/>
    <col min="5633" max="5633" width="55.42578125" style="1" customWidth="1"/>
    <col min="5634" max="5634" width="16.42578125" style="1" bestFit="1" customWidth="1"/>
    <col min="5635" max="5635" width="19.42578125" style="1" customWidth="1"/>
    <col min="5636" max="5636" width="2.85546875" style="1" customWidth="1"/>
    <col min="5637" max="5637" width="52.5703125" style="1" customWidth="1"/>
    <col min="5638" max="5639" width="15.85546875" style="1" bestFit="1" customWidth="1"/>
    <col min="5640" max="5640" width="15.140625" style="1" customWidth="1"/>
    <col min="5641" max="5888" width="9.85546875" style="1"/>
    <col min="5889" max="5889" width="55.42578125" style="1" customWidth="1"/>
    <col min="5890" max="5890" width="16.42578125" style="1" bestFit="1" customWidth="1"/>
    <col min="5891" max="5891" width="19.42578125" style="1" customWidth="1"/>
    <col min="5892" max="5892" width="2.85546875" style="1" customWidth="1"/>
    <col min="5893" max="5893" width="52.5703125" style="1" customWidth="1"/>
    <col min="5894" max="5895" width="15.85546875" style="1" bestFit="1" customWidth="1"/>
    <col min="5896" max="5896" width="15.140625" style="1" customWidth="1"/>
    <col min="5897" max="6144" width="9.85546875" style="1"/>
    <col min="6145" max="6145" width="55.42578125" style="1" customWidth="1"/>
    <col min="6146" max="6146" width="16.42578125" style="1" bestFit="1" customWidth="1"/>
    <col min="6147" max="6147" width="19.42578125" style="1" customWidth="1"/>
    <col min="6148" max="6148" width="2.85546875" style="1" customWidth="1"/>
    <col min="6149" max="6149" width="52.5703125" style="1" customWidth="1"/>
    <col min="6150" max="6151" width="15.85546875" style="1" bestFit="1" customWidth="1"/>
    <col min="6152" max="6152" width="15.140625" style="1" customWidth="1"/>
    <col min="6153" max="6400" width="9.85546875" style="1"/>
    <col min="6401" max="6401" width="55.42578125" style="1" customWidth="1"/>
    <col min="6402" max="6402" width="16.42578125" style="1" bestFit="1" customWidth="1"/>
    <col min="6403" max="6403" width="19.42578125" style="1" customWidth="1"/>
    <col min="6404" max="6404" width="2.85546875" style="1" customWidth="1"/>
    <col min="6405" max="6405" width="52.5703125" style="1" customWidth="1"/>
    <col min="6406" max="6407" width="15.85546875" style="1" bestFit="1" customWidth="1"/>
    <col min="6408" max="6408" width="15.140625" style="1" customWidth="1"/>
    <col min="6409" max="6656" width="9.85546875" style="1"/>
    <col min="6657" max="6657" width="55.42578125" style="1" customWidth="1"/>
    <col min="6658" max="6658" width="16.42578125" style="1" bestFit="1" customWidth="1"/>
    <col min="6659" max="6659" width="19.42578125" style="1" customWidth="1"/>
    <col min="6660" max="6660" width="2.85546875" style="1" customWidth="1"/>
    <col min="6661" max="6661" width="52.5703125" style="1" customWidth="1"/>
    <col min="6662" max="6663" width="15.85546875" style="1" bestFit="1" customWidth="1"/>
    <col min="6664" max="6664" width="15.140625" style="1" customWidth="1"/>
    <col min="6665" max="6912" width="9.85546875" style="1"/>
    <col min="6913" max="6913" width="55.42578125" style="1" customWidth="1"/>
    <col min="6914" max="6914" width="16.42578125" style="1" bestFit="1" customWidth="1"/>
    <col min="6915" max="6915" width="19.42578125" style="1" customWidth="1"/>
    <col min="6916" max="6916" width="2.85546875" style="1" customWidth="1"/>
    <col min="6917" max="6917" width="52.5703125" style="1" customWidth="1"/>
    <col min="6918" max="6919" width="15.85546875" style="1" bestFit="1" customWidth="1"/>
    <col min="6920" max="6920" width="15.140625" style="1" customWidth="1"/>
    <col min="6921" max="7168" width="9.85546875" style="1"/>
    <col min="7169" max="7169" width="55.42578125" style="1" customWidth="1"/>
    <col min="7170" max="7170" width="16.42578125" style="1" bestFit="1" customWidth="1"/>
    <col min="7171" max="7171" width="19.42578125" style="1" customWidth="1"/>
    <col min="7172" max="7172" width="2.85546875" style="1" customWidth="1"/>
    <col min="7173" max="7173" width="52.5703125" style="1" customWidth="1"/>
    <col min="7174" max="7175" width="15.85546875" style="1" bestFit="1" customWidth="1"/>
    <col min="7176" max="7176" width="15.140625" style="1" customWidth="1"/>
    <col min="7177" max="7424" width="9.85546875" style="1"/>
    <col min="7425" max="7425" width="55.42578125" style="1" customWidth="1"/>
    <col min="7426" max="7426" width="16.42578125" style="1" bestFit="1" customWidth="1"/>
    <col min="7427" max="7427" width="19.42578125" style="1" customWidth="1"/>
    <col min="7428" max="7428" width="2.85546875" style="1" customWidth="1"/>
    <col min="7429" max="7429" width="52.5703125" style="1" customWidth="1"/>
    <col min="7430" max="7431" width="15.85546875" style="1" bestFit="1" customWidth="1"/>
    <col min="7432" max="7432" width="15.140625" style="1" customWidth="1"/>
    <col min="7433" max="7680" width="9.85546875" style="1"/>
    <col min="7681" max="7681" width="55.42578125" style="1" customWidth="1"/>
    <col min="7682" max="7682" width="16.42578125" style="1" bestFit="1" customWidth="1"/>
    <col min="7683" max="7683" width="19.42578125" style="1" customWidth="1"/>
    <col min="7684" max="7684" width="2.85546875" style="1" customWidth="1"/>
    <col min="7685" max="7685" width="52.5703125" style="1" customWidth="1"/>
    <col min="7686" max="7687" width="15.85546875" style="1" bestFit="1" customWidth="1"/>
    <col min="7688" max="7688" width="15.140625" style="1" customWidth="1"/>
    <col min="7689" max="7936" width="9.85546875" style="1"/>
    <col min="7937" max="7937" width="55.42578125" style="1" customWidth="1"/>
    <col min="7938" max="7938" width="16.42578125" style="1" bestFit="1" customWidth="1"/>
    <col min="7939" max="7939" width="19.42578125" style="1" customWidth="1"/>
    <col min="7940" max="7940" width="2.85546875" style="1" customWidth="1"/>
    <col min="7941" max="7941" width="52.5703125" style="1" customWidth="1"/>
    <col min="7942" max="7943" width="15.85546875" style="1" bestFit="1" customWidth="1"/>
    <col min="7944" max="7944" width="15.140625" style="1" customWidth="1"/>
    <col min="7945" max="8192" width="9.85546875" style="1"/>
    <col min="8193" max="8193" width="55.42578125" style="1" customWidth="1"/>
    <col min="8194" max="8194" width="16.42578125" style="1" bestFit="1" customWidth="1"/>
    <col min="8195" max="8195" width="19.42578125" style="1" customWidth="1"/>
    <col min="8196" max="8196" width="2.85546875" style="1" customWidth="1"/>
    <col min="8197" max="8197" width="52.5703125" style="1" customWidth="1"/>
    <col min="8198" max="8199" width="15.85546875" style="1" bestFit="1" customWidth="1"/>
    <col min="8200" max="8200" width="15.140625" style="1" customWidth="1"/>
    <col min="8201" max="8448" width="9.85546875" style="1"/>
    <col min="8449" max="8449" width="55.42578125" style="1" customWidth="1"/>
    <col min="8450" max="8450" width="16.42578125" style="1" bestFit="1" customWidth="1"/>
    <col min="8451" max="8451" width="19.42578125" style="1" customWidth="1"/>
    <col min="8452" max="8452" width="2.85546875" style="1" customWidth="1"/>
    <col min="8453" max="8453" width="52.5703125" style="1" customWidth="1"/>
    <col min="8454" max="8455" width="15.85546875" style="1" bestFit="1" customWidth="1"/>
    <col min="8456" max="8456" width="15.140625" style="1" customWidth="1"/>
    <col min="8457" max="8704" width="9.85546875" style="1"/>
    <col min="8705" max="8705" width="55.42578125" style="1" customWidth="1"/>
    <col min="8706" max="8706" width="16.42578125" style="1" bestFit="1" customWidth="1"/>
    <col min="8707" max="8707" width="19.42578125" style="1" customWidth="1"/>
    <col min="8708" max="8708" width="2.85546875" style="1" customWidth="1"/>
    <col min="8709" max="8709" width="52.5703125" style="1" customWidth="1"/>
    <col min="8710" max="8711" width="15.85546875" style="1" bestFit="1" customWidth="1"/>
    <col min="8712" max="8712" width="15.140625" style="1" customWidth="1"/>
    <col min="8713" max="8960" width="9.85546875" style="1"/>
    <col min="8961" max="8961" width="55.42578125" style="1" customWidth="1"/>
    <col min="8962" max="8962" width="16.42578125" style="1" bestFit="1" customWidth="1"/>
    <col min="8963" max="8963" width="19.42578125" style="1" customWidth="1"/>
    <col min="8964" max="8964" width="2.85546875" style="1" customWidth="1"/>
    <col min="8965" max="8965" width="52.5703125" style="1" customWidth="1"/>
    <col min="8966" max="8967" width="15.85546875" style="1" bestFit="1" customWidth="1"/>
    <col min="8968" max="8968" width="15.140625" style="1" customWidth="1"/>
    <col min="8969" max="9216" width="9.85546875" style="1"/>
    <col min="9217" max="9217" width="55.42578125" style="1" customWidth="1"/>
    <col min="9218" max="9218" width="16.42578125" style="1" bestFit="1" customWidth="1"/>
    <col min="9219" max="9219" width="19.42578125" style="1" customWidth="1"/>
    <col min="9220" max="9220" width="2.85546875" style="1" customWidth="1"/>
    <col min="9221" max="9221" width="52.5703125" style="1" customWidth="1"/>
    <col min="9222" max="9223" width="15.85546875" style="1" bestFit="1" customWidth="1"/>
    <col min="9224" max="9224" width="15.140625" style="1" customWidth="1"/>
    <col min="9225" max="9472" width="9.85546875" style="1"/>
    <col min="9473" max="9473" width="55.42578125" style="1" customWidth="1"/>
    <col min="9474" max="9474" width="16.42578125" style="1" bestFit="1" customWidth="1"/>
    <col min="9475" max="9475" width="19.42578125" style="1" customWidth="1"/>
    <col min="9476" max="9476" width="2.85546875" style="1" customWidth="1"/>
    <col min="9477" max="9477" width="52.5703125" style="1" customWidth="1"/>
    <col min="9478" max="9479" width="15.85546875" style="1" bestFit="1" customWidth="1"/>
    <col min="9480" max="9480" width="15.140625" style="1" customWidth="1"/>
    <col min="9481" max="9728" width="9.85546875" style="1"/>
    <col min="9729" max="9729" width="55.42578125" style="1" customWidth="1"/>
    <col min="9730" max="9730" width="16.42578125" style="1" bestFit="1" customWidth="1"/>
    <col min="9731" max="9731" width="19.42578125" style="1" customWidth="1"/>
    <col min="9732" max="9732" width="2.85546875" style="1" customWidth="1"/>
    <col min="9733" max="9733" width="52.5703125" style="1" customWidth="1"/>
    <col min="9734" max="9735" width="15.85546875" style="1" bestFit="1" customWidth="1"/>
    <col min="9736" max="9736" width="15.140625" style="1" customWidth="1"/>
    <col min="9737" max="9984" width="9.85546875" style="1"/>
    <col min="9985" max="9985" width="55.42578125" style="1" customWidth="1"/>
    <col min="9986" max="9986" width="16.42578125" style="1" bestFit="1" customWidth="1"/>
    <col min="9987" max="9987" width="19.42578125" style="1" customWidth="1"/>
    <col min="9988" max="9988" width="2.85546875" style="1" customWidth="1"/>
    <col min="9989" max="9989" width="52.5703125" style="1" customWidth="1"/>
    <col min="9990" max="9991" width="15.85546875" style="1" bestFit="1" customWidth="1"/>
    <col min="9992" max="9992" width="15.140625" style="1" customWidth="1"/>
    <col min="9993" max="10240" width="9.85546875" style="1"/>
    <col min="10241" max="10241" width="55.42578125" style="1" customWidth="1"/>
    <col min="10242" max="10242" width="16.42578125" style="1" bestFit="1" customWidth="1"/>
    <col min="10243" max="10243" width="19.42578125" style="1" customWidth="1"/>
    <col min="10244" max="10244" width="2.85546875" style="1" customWidth="1"/>
    <col min="10245" max="10245" width="52.5703125" style="1" customWidth="1"/>
    <col min="10246" max="10247" width="15.85546875" style="1" bestFit="1" customWidth="1"/>
    <col min="10248" max="10248" width="15.140625" style="1" customWidth="1"/>
    <col min="10249" max="10496" width="9.85546875" style="1"/>
    <col min="10497" max="10497" width="55.42578125" style="1" customWidth="1"/>
    <col min="10498" max="10498" width="16.42578125" style="1" bestFit="1" customWidth="1"/>
    <col min="10499" max="10499" width="19.42578125" style="1" customWidth="1"/>
    <col min="10500" max="10500" width="2.85546875" style="1" customWidth="1"/>
    <col min="10501" max="10501" width="52.5703125" style="1" customWidth="1"/>
    <col min="10502" max="10503" width="15.85546875" style="1" bestFit="1" customWidth="1"/>
    <col min="10504" max="10504" width="15.140625" style="1" customWidth="1"/>
    <col min="10505" max="10752" width="9.85546875" style="1"/>
    <col min="10753" max="10753" width="55.42578125" style="1" customWidth="1"/>
    <col min="10754" max="10754" width="16.42578125" style="1" bestFit="1" customWidth="1"/>
    <col min="10755" max="10755" width="19.42578125" style="1" customWidth="1"/>
    <col min="10756" max="10756" width="2.85546875" style="1" customWidth="1"/>
    <col min="10757" max="10757" width="52.5703125" style="1" customWidth="1"/>
    <col min="10758" max="10759" width="15.85546875" style="1" bestFit="1" customWidth="1"/>
    <col min="10760" max="10760" width="15.140625" style="1" customWidth="1"/>
    <col min="10761" max="11008" width="9.85546875" style="1"/>
    <col min="11009" max="11009" width="55.42578125" style="1" customWidth="1"/>
    <col min="11010" max="11010" width="16.42578125" style="1" bestFit="1" customWidth="1"/>
    <col min="11011" max="11011" width="19.42578125" style="1" customWidth="1"/>
    <col min="11012" max="11012" width="2.85546875" style="1" customWidth="1"/>
    <col min="11013" max="11013" width="52.5703125" style="1" customWidth="1"/>
    <col min="11014" max="11015" width="15.85546875" style="1" bestFit="1" customWidth="1"/>
    <col min="11016" max="11016" width="15.140625" style="1" customWidth="1"/>
    <col min="11017" max="11264" width="9.85546875" style="1"/>
    <col min="11265" max="11265" width="55.42578125" style="1" customWidth="1"/>
    <col min="11266" max="11266" width="16.42578125" style="1" bestFit="1" customWidth="1"/>
    <col min="11267" max="11267" width="19.42578125" style="1" customWidth="1"/>
    <col min="11268" max="11268" width="2.85546875" style="1" customWidth="1"/>
    <col min="11269" max="11269" width="52.5703125" style="1" customWidth="1"/>
    <col min="11270" max="11271" width="15.85546875" style="1" bestFit="1" customWidth="1"/>
    <col min="11272" max="11272" width="15.140625" style="1" customWidth="1"/>
    <col min="11273" max="11520" width="9.85546875" style="1"/>
    <col min="11521" max="11521" width="55.42578125" style="1" customWidth="1"/>
    <col min="11522" max="11522" width="16.42578125" style="1" bestFit="1" customWidth="1"/>
    <col min="11523" max="11523" width="19.42578125" style="1" customWidth="1"/>
    <col min="11524" max="11524" width="2.85546875" style="1" customWidth="1"/>
    <col min="11525" max="11525" width="52.5703125" style="1" customWidth="1"/>
    <col min="11526" max="11527" width="15.85546875" style="1" bestFit="1" customWidth="1"/>
    <col min="11528" max="11528" width="15.140625" style="1" customWidth="1"/>
    <col min="11529" max="11776" width="9.85546875" style="1"/>
    <col min="11777" max="11777" width="55.42578125" style="1" customWidth="1"/>
    <col min="11778" max="11778" width="16.42578125" style="1" bestFit="1" customWidth="1"/>
    <col min="11779" max="11779" width="19.42578125" style="1" customWidth="1"/>
    <col min="11780" max="11780" width="2.85546875" style="1" customWidth="1"/>
    <col min="11781" max="11781" width="52.5703125" style="1" customWidth="1"/>
    <col min="11782" max="11783" width="15.85546875" style="1" bestFit="1" customWidth="1"/>
    <col min="11784" max="11784" width="15.140625" style="1" customWidth="1"/>
    <col min="11785" max="12032" width="9.85546875" style="1"/>
    <col min="12033" max="12033" width="55.42578125" style="1" customWidth="1"/>
    <col min="12034" max="12034" width="16.42578125" style="1" bestFit="1" customWidth="1"/>
    <col min="12035" max="12035" width="19.42578125" style="1" customWidth="1"/>
    <col min="12036" max="12036" width="2.85546875" style="1" customWidth="1"/>
    <col min="12037" max="12037" width="52.5703125" style="1" customWidth="1"/>
    <col min="12038" max="12039" width="15.85546875" style="1" bestFit="1" customWidth="1"/>
    <col min="12040" max="12040" width="15.140625" style="1" customWidth="1"/>
    <col min="12041" max="12288" width="9.85546875" style="1"/>
    <col min="12289" max="12289" width="55.42578125" style="1" customWidth="1"/>
    <col min="12290" max="12290" width="16.42578125" style="1" bestFit="1" customWidth="1"/>
    <col min="12291" max="12291" width="19.42578125" style="1" customWidth="1"/>
    <col min="12292" max="12292" width="2.85546875" style="1" customWidth="1"/>
    <col min="12293" max="12293" width="52.5703125" style="1" customWidth="1"/>
    <col min="12294" max="12295" width="15.85546875" style="1" bestFit="1" customWidth="1"/>
    <col min="12296" max="12296" width="15.140625" style="1" customWidth="1"/>
    <col min="12297" max="12544" width="9.85546875" style="1"/>
    <col min="12545" max="12545" width="55.42578125" style="1" customWidth="1"/>
    <col min="12546" max="12546" width="16.42578125" style="1" bestFit="1" customWidth="1"/>
    <col min="12547" max="12547" width="19.42578125" style="1" customWidth="1"/>
    <col min="12548" max="12548" width="2.85546875" style="1" customWidth="1"/>
    <col min="12549" max="12549" width="52.5703125" style="1" customWidth="1"/>
    <col min="12550" max="12551" width="15.85546875" style="1" bestFit="1" customWidth="1"/>
    <col min="12552" max="12552" width="15.140625" style="1" customWidth="1"/>
    <col min="12553" max="12800" width="9.85546875" style="1"/>
    <col min="12801" max="12801" width="55.42578125" style="1" customWidth="1"/>
    <col min="12802" max="12802" width="16.42578125" style="1" bestFit="1" customWidth="1"/>
    <col min="12803" max="12803" width="19.42578125" style="1" customWidth="1"/>
    <col min="12804" max="12804" width="2.85546875" style="1" customWidth="1"/>
    <col min="12805" max="12805" width="52.5703125" style="1" customWidth="1"/>
    <col min="12806" max="12807" width="15.85546875" style="1" bestFit="1" customWidth="1"/>
    <col min="12808" max="12808" width="15.140625" style="1" customWidth="1"/>
    <col min="12809" max="13056" width="9.85546875" style="1"/>
    <col min="13057" max="13057" width="55.42578125" style="1" customWidth="1"/>
    <col min="13058" max="13058" width="16.42578125" style="1" bestFit="1" customWidth="1"/>
    <col min="13059" max="13059" width="19.42578125" style="1" customWidth="1"/>
    <col min="13060" max="13060" width="2.85546875" style="1" customWidth="1"/>
    <col min="13061" max="13061" width="52.5703125" style="1" customWidth="1"/>
    <col min="13062" max="13063" width="15.85546875" style="1" bestFit="1" customWidth="1"/>
    <col min="13064" max="13064" width="15.140625" style="1" customWidth="1"/>
    <col min="13065" max="13312" width="9.85546875" style="1"/>
    <col min="13313" max="13313" width="55.42578125" style="1" customWidth="1"/>
    <col min="13314" max="13314" width="16.42578125" style="1" bestFit="1" customWidth="1"/>
    <col min="13315" max="13315" width="19.42578125" style="1" customWidth="1"/>
    <col min="13316" max="13316" width="2.85546875" style="1" customWidth="1"/>
    <col min="13317" max="13317" width="52.5703125" style="1" customWidth="1"/>
    <col min="13318" max="13319" width="15.85546875" style="1" bestFit="1" customWidth="1"/>
    <col min="13320" max="13320" width="15.140625" style="1" customWidth="1"/>
    <col min="13321" max="13568" width="9.85546875" style="1"/>
    <col min="13569" max="13569" width="55.42578125" style="1" customWidth="1"/>
    <col min="13570" max="13570" width="16.42578125" style="1" bestFit="1" customWidth="1"/>
    <col min="13571" max="13571" width="19.42578125" style="1" customWidth="1"/>
    <col min="13572" max="13572" width="2.85546875" style="1" customWidth="1"/>
    <col min="13573" max="13573" width="52.5703125" style="1" customWidth="1"/>
    <col min="13574" max="13575" width="15.85546875" style="1" bestFit="1" customWidth="1"/>
    <col min="13576" max="13576" width="15.140625" style="1" customWidth="1"/>
    <col min="13577" max="13824" width="9.85546875" style="1"/>
    <col min="13825" max="13825" width="55.42578125" style="1" customWidth="1"/>
    <col min="13826" max="13826" width="16.42578125" style="1" bestFit="1" customWidth="1"/>
    <col min="13827" max="13827" width="19.42578125" style="1" customWidth="1"/>
    <col min="13828" max="13828" width="2.85546875" style="1" customWidth="1"/>
    <col min="13829" max="13829" width="52.5703125" style="1" customWidth="1"/>
    <col min="13830" max="13831" width="15.85546875" style="1" bestFit="1" customWidth="1"/>
    <col min="13832" max="13832" width="15.140625" style="1" customWidth="1"/>
    <col min="13833" max="14080" width="9.85546875" style="1"/>
    <col min="14081" max="14081" width="55.42578125" style="1" customWidth="1"/>
    <col min="14082" max="14082" width="16.42578125" style="1" bestFit="1" customWidth="1"/>
    <col min="14083" max="14083" width="19.42578125" style="1" customWidth="1"/>
    <col min="14084" max="14084" width="2.85546875" style="1" customWidth="1"/>
    <col min="14085" max="14085" width="52.5703125" style="1" customWidth="1"/>
    <col min="14086" max="14087" width="15.85546875" style="1" bestFit="1" customWidth="1"/>
    <col min="14088" max="14088" width="15.140625" style="1" customWidth="1"/>
    <col min="14089" max="14336" width="9.85546875" style="1"/>
    <col min="14337" max="14337" width="55.42578125" style="1" customWidth="1"/>
    <col min="14338" max="14338" width="16.42578125" style="1" bestFit="1" customWidth="1"/>
    <col min="14339" max="14339" width="19.42578125" style="1" customWidth="1"/>
    <col min="14340" max="14340" width="2.85546875" style="1" customWidth="1"/>
    <col min="14341" max="14341" width="52.5703125" style="1" customWidth="1"/>
    <col min="14342" max="14343" width="15.85546875" style="1" bestFit="1" customWidth="1"/>
    <col min="14344" max="14344" width="15.140625" style="1" customWidth="1"/>
    <col min="14345" max="14592" width="9.85546875" style="1"/>
    <col min="14593" max="14593" width="55.42578125" style="1" customWidth="1"/>
    <col min="14594" max="14594" width="16.42578125" style="1" bestFit="1" customWidth="1"/>
    <col min="14595" max="14595" width="19.42578125" style="1" customWidth="1"/>
    <col min="14596" max="14596" width="2.85546875" style="1" customWidth="1"/>
    <col min="14597" max="14597" width="52.5703125" style="1" customWidth="1"/>
    <col min="14598" max="14599" width="15.85546875" style="1" bestFit="1" customWidth="1"/>
    <col min="14600" max="14600" width="15.140625" style="1" customWidth="1"/>
    <col min="14601" max="14848" width="9.85546875" style="1"/>
    <col min="14849" max="14849" width="55.42578125" style="1" customWidth="1"/>
    <col min="14850" max="14850" width="16.42578125" style="1" bestFit="1" customWidth="1"/>
    <col min="14851" max="14851" width="19.42578125" style="1" customWidth="1"/>
    <col min="14852" max="14852" width="2.85546875" style="1" customWidth="1"/>
    <col min="14853" max="14853" width="52.5703125" style="1" customWidth="1"/>
    <col min="14854" max="14855" width="15.85546875" style="1" bestFit="1" customWidth="1"/>
    <col min="14856" max="14856" width="15.140625" style="1" customWidth="1"/>
    <col min="14857" max="15104" width="9.85546875" style="1"/>
    <col min="15105" max="15105" width="55.42578125" style="1" customWidth="1"/>
    <col min="15106" max="15106" width="16.42578125" style="1" bestFit="1" customWidth="1"/>
    <col min="15107" max="15107" width="19.42578125" style="1" customWidth="1"/>
    <col min="15108" max="15108" width="2.85546875" style="1" customWidth="1"/>
    <col min="15109" max="15109" width="52.5703125" style="1" customWidth="1"/>
    <col min="15110" max="15111" width="15.85546875" style="1" bestFit="1" customWidth="1"/>
    <col min="15112" max="15112" width="15.140625" style="1" customWidth="1"/>
    <col min="15113" max="15360" width="9.85546875" style="1"/>
    <col min="15361" max="15361" width="55.42578125" style="1" customWidth="1"/>
    <col min="15362" max="15362" width="16.42578125" style="1" bestFit="1" customWidth="1"/>
    <col min="15363" max="15363" width="19.42578125" style="1" customWidth="1"/>
    <col min="15364" max="15364" width="2.85546875" style="1" customWidth="1"/>
    <col min="15365" max="15365" width="52.5703125" style="1" customWidth="1"/>
    <col min="15366" max="15367" width="15.85546875" style="1" bestFit="1" customWidth="1"/>
    <col min="15368" max="15368" width="15.140625" style="1" customWidth="1"/>
    <col min="15369" max="15616" width="9.85546875" style="1"/>
    <col min="15617" max="15617" width="55.42578125" style="1" customWidth="1"/>
    <col min="15618" max="15618" width="16.42578125" style="1" bestFit="1" customWidth="1"/>
    <col min="15619" max="15619" width="19.42578125" style="1" customWidth="1"/>
    <col min="15620" max="15620" width="2.85546875" style="1" customWidth="1"/>
    <col min="15621" max="15621" width="52.5703125" style="1" customWidth="1"/>
    <col min="15622" max="15623" width="15.85546875" style="1" bestFit="1" customWidth="1"/>
    <col min="15624" max="15624" width="15.140625" style="1" customWidth="1"/>
    <col min="15625" max="15872" width="9.85546875" style="1"/>
    <col min="15873" max="15873" width="55.42578125" style="1" customWidth="1"/>
    <col min="15874" max="15874" width="16.42578125" style="1" bestFit="1" customWidth="1"/>
    <col min="15875" max="15875" width="19.42578125" style="1" customWidth="1"/>
    <col min="15876" max="15876" width="2.85546875" style="1" customWidth="1"/>
    <col min="15877" max="15877" width="52.5703125" style="1" customWidth="1"/>
    <col min="15878" max="15879" width="15.85546875" style="1" bestFit="1" customWidth="1"/>
    <col min="15880" max="15880" width="15.140625" style="1" customWidth="1"/>
    <col min="15881" max="16128" width="9.85546875" style="1"/>
    <col min="16129" max="16129" width="55.42578125" style="1" customWidth="1"/>
    <col min="16130" max="16130" width="16.42578125" style="1" bestFit="1" customWidth="1"/>
    <col min="16131" max="16131" width="19.42578125" style="1" customWidth="1"/>
    <col min="16132" max="16132" width="2.85546875" style="1" customWidth="1"/>
    <col min="16133" max="16133" width="52.5703125" style="1" customWidth="1"/>
    <col min="16134" max="16135" width="15.85546875" style="1" bestFit="1" customWidth="1"/>
    <col min="16136" max="16136" width="15.140625" style="1" customWidth="1"/>
    <col min="16137" max="16384" width="9.85546875" style="1"/>
  </cols>
  <sheetData>
    <row r="1" spans="1:7" ht="58.5" customHeight="1" x14ac:dyDescent="0.25">
      <c r="A1" s="54" t="s">
        <v>62</v>
      </c>
      <c r="B1" s="55"/>
      <c r="C1" s="55"/>
      <c r="D1" s="55"/>
      <c r="E1" s="55"/>
      <c r="F1" s="55"/>
      <c r="G1" s="56"/>
    </row>
    <row r="2" spans="1:7" s="7" customFormat="1" ht="13.5" customHeight="1" x14ac:dyDescent="0.2">
      <c r="A2" s="2" t="s">
        <v>0</v>
      </c>
      <c r="B2" s="3">
        <v>2022</v>
      </c>
      <c r="C2" s="3">
        <v>2021</v>
      </c>
      <c r="D2" s="4"/>
      <c r="E2" s="5" t="s">
        <v>1</v>
      </c>
      <c r="F2" s="3">
        <v>2022</v>
      </c>
      <c r="G2" s="6">
        <v>2021</v>
      </c>
    </row>
    <row r="3" spans="1:7" s="13" customFormat="1" ht="5.45" customHeight="1" x14ac:dyDescent="0.25">
      <c r="A3" s="8"/>
      <c r="B3" s="9"/>
      <c r="C3" s="9"/>
      <c r="D3" s="10"/>
      <c r="E3" s="11"/>
      <c r="F3" s="9"/>
      <c r="G3" s="12"/>
    </row>
    <row r="4" spans="1:7" ht="12.6" customHeight="1" x14ac:dyDescent="0.25">
      <c r="A4" s="14" t="s">
        <v>2</v>
      </c>
      <c r="B4" s="15"/>
      <c r="C4" s="15"/>
      <c r="D4" s="1"/>
      <c r="E4" s="11" t="s">
        <v>3</v>
      </c>
      <c r="F4" s="16"/>
      <c r="G4" s="17"/>
    </row>
    <row r="5" spans="1:7" ht="12" customHeight="1" x14ac:dyDescent="0.25">
      <c r="A5" s="18" t="s">
        <v>4</v>
      </c>
      <c r="B5" s="19">
        <v>47023924.420000002</v>
      </c>
      <c r="C5" s="19">
        <v>42160588.310000002</v>
      </c>
      <c r="D5" s="20"/>
      <c r="E5" s="21" t="s">
        <v>5</v>
      </c>
      <c r="F5" s="22">
        <v>3390632.27</v>
      </c>
      <c r="G5" s="22">
        <v>3170403.98</v>
      </c>
    </row>
    <row r="6" spans="1:7" ht="12" customHeight="1" x14ac:dyDescent="0.25">
      <c r="A6" s="18" t="s">
        <v>6</v>
      </c>
      <c r="B6" s="19">
        <v>212932108.34999999</v>
      </c>
      <c r="C6" s="19">
        <v>208928789.66</v>
      </c>
      <c r="D6" s="20"/>
      <c r="E6" s="21" t="s">
        <v>7</v>
      </c>
      <c r="F6" s="22">
        <v>0</v>
      </c>
      <c r="G6" s="23">
        <v>0</v>
      </c>
    </row>
    <row r="7" spans="1:7" ht="12" customHeight="1" x14ac:dyDescent="0.25">
      <c r="A7" s="18" t="s">
        <v>8</v>
      </c>
      <c r="B7" s="19">
        <v>0</v>
      </c>
      <c r="C7" s="19">
        <v>0</v>
      </c>
      <c r="D7" s="20"/>
      <c r="E7" s="21" t="s">
        <v>9</v>
      </c>
      <c r="F7" s="22">
        <v>0</v>
      </c>
      <c r="G7" s="23">
        <v>0</v>
      </c>
    </row>
    <row r="8" spans="1:7" ht="12" customHeight="1" x14ac:dyDescent="0.25">
      <c r="A8" s="18" t="s">
        <v>10</v>
      </c>
      <c r="B8" s="19">
        <v>31923442.309999999</v>
      </c>
      <c r="C8" s="19">
        <v>31923442.309999999</v>
      </c>
      <c r="D8" s="20"/>
      <c r="E8" s="21" t="s">
        <v>11</v>
      </c>
      <c r="F8" s="22">
        <v>0</v>
      </c>
      <c r="G8" s="23">
        <v>0</v>
      </c>
    </row>
    <row r="9" spans="1:7" ht="12" customHeight="1" x14ac:dyDescent="0.25">
      <c r="A9" s="18" t="s">
        <v>12</v>
      </c>
      <c r="B9" s="19">
        <v>0</v>
      </c>
      <c r="C9" s="19">
        <v>0</v>
      </c>
      <c r="D9" s="20"/>
      <c r="E9" s="21" t="s">
        <v>13</v>
      </c>
      <c r="F9" s="22">
        <v>0</v>
      </c>
      <c r="G9" s="23">
        <v>0</v>
      </c>
    </row>
    <row r="10" spans="1:7" ht="12" customHeight="1" x14ac:dyDescent="0.25">
      <c r="A10" s="18" t="s">
        <v>14</v>
      </c>
      <c r="B10" s="19">
        <v>-66707260.240000002</v>
      </c>
      <c r="C10" s="19">
        <v>-66707260.240000002</v>
      </c>
      <c r="D10" s="20"/>
      <c r="E10" s="21" t="s">
        <v>15</v>
      </c>
      <c r="F10" s="22">
        <v>0</v>
      </c>
      <c r="G10" s="23">
        <v>0</v>
      </c>
    </row>
    <row r="11" spans="1:7" ht="12" customHeight="1" x14ac:dyDescent="0.25">
      <c r="A11" s="18" t="s">
        <v>16</v>
      </c>
      <c r="B11" s="19">
        <v>3474</v>
      </c>
      <c r="C11" s="19">
        <v>3474</v>
      </c>
      <c r="D11" s="20"/>
      <c r="E11" s="21" t="s">
        <v>17</v>
      </c>
      <c r="F11" s="22">
        <v>0</v>
      </c>
      <c r="G11" s="23">
        <v>0</v>
      </c>
    </row>
    <row r="12" spans="1:7" ht="12" customHeight="1" x14ac:dyDescent="0.25">
      <c r="A12" s="18"/>
      <c r="B12" s="19"/>
      <c r="C12" s="19"/>
      <c r="D12" s="20"/>
      <c r="E12" s="21" t="s">
        <v>18</v>
      </c>
      <c r="F12" s="22">
        <v>0</v>
      </c>
      <c r="G12" s="23">
        <v>0</v>
      </c>
    </row>
    <row r="13" spans="1:7" ht="9.6" customHeight="1" x14ac:dyDescent="0.25">
      <c r="A13" s="24"/>
      <c r="B13" s="25"/>
      <c r="C13" s="25"/>
      <c r="D13" s="20"/>
      <c r="E13" s="21"/>
      <c r="F13" s="26"/>
      <c r="G13" s="27"/>
    </row>
    <row r="14" spans="1:7" ht="12.6" customHeight="1" x14ac:dyDescent="0.25">
      <c r="A14" s="28" t="s">
        <v>19</v>
      </c>
      <c r="B14" s="29">
        <f>+SUM(B5:B11)</f>
        <v>225175688.83999997</v>
      </c>
      <c r="C14" s="29">
        <f>+SUM(C5:C11)</f>
        <v>216309034.03999996</v>
      </c>
      <c r="D14" s="10"/>
      <c r="E14" s="30" t="s">
        <v>20</v>
      </c>
      <c r="F14" s="31">
        <f>+SUM(F5:F12)</f>
        <v>3390632.27</v>
      </c>
      <c r="G14" s="32">
        <f>+SUM(G5:G12)</f>
        <v>3170403.98</v>
      </c>
    </row>
    <row r="15" spans="1:7" ht="12.6" customHeight="1" x14ac:dyDescent="0.25">
      <c r="A15" s="28"/>
      <c r="B15" s="29"/>
      <c r="C15" s="29"/>
      <c r="D15" s="10"/>
      <c r="E15" s="30"/>
      <c r="F15" s="22"/>
      <c r="G15" s="23"/>
    </row>
    <row r="16" spans="1:7" x14ac:dyDescent="0.25">
      <c r="A16" s="28"/>
      <c r="B16" s="29"/>
      <c r="C16" s="29"/>
      <c r="D16" s="20"/>
      <c r="E16" s="11"/>
      <c r="F16" s="26"/>
      <c r="G16" s="27"/>
    </row>
    <row r="17" spans="1:7" ht="12" customHeight="1" x14ac:dyDescent="0.25">
      <c r="A17" s="8" t="s">
        <v>21</v>
      </c>
      <c r="B17" s="19"/>
      <c r="C17" s="19"/>
      <c r="D17" s="10"/>
      <c r="E17" s="11" t="s">
        <v>22</v>
      </c>
      <c r="F17" s="26"/>
      <c r="G17" s="27"/>
    </row>
    <row r="18" spans="1:7" ht="12" customHeight="1" x14ac:dyDescent="0.25">
      <c r="A18" s="18" t="s">
        <v>23</v>
      </c>
      <c r="B18" s="19">
        <v>0</v>
      </c>
      <c r="C18" s="19">
        <v>0</v>
      </c>
      <c r="D18" s="20"/>
      <c r="E18" s="21" t="s">
        <v>24</v>
      </c>
      <c r="F18" s="22">
        <v>0</v>
      </c>
      <c r="G18" s="23">
        <v>0</v>
      </c>
    </row>
    <row r="19" spans="1:7" ht="12" customHeight="1" x14ac:dyDescent="0.25">
      <c r="A19" s="18" t="s">
        <v>25</v>
      </c>
      <c r="B19" s="19">
        <v>117379399.38</v>
      </c>
      <c r="C19" s="19">
        <v>120238501.02</v>
      </c>
      <c r="D19" s="20"/>
      <c r="E19" s="21" t="s">
        <v>26</v>
      </c>
      <c r="F19" s="22">
        <v>0</v>
      </c>
      <c r="G19" s="23">
        <v>0</v>
      </c>
    </row>
    <row r="20" spans="1:7" ht="12" customHeight="1" x14ac:dyDescent="0.25">
      <c r="A20" s="18" t="s">
        <v>27</v>
      </c>
      <c r="B20" s="19">
        <v>45046336.979999997</v>
      </c>
      <c r="C20" s="19">
        <v>45046336.979999997</v>
      </c>
      <c r="D20" s="20"/>
      <c r="E20" s="21" t="s">
        <v>28</v>
      </c>
      <c r="F20" s="22">
        <v>0</v>
      </c>
      <c r="G20" s="23">
        <v>0</v>
      </c>
    </row>
    <row r="21" spans="1:7" ht="12" customHeight="1" x14ac:dyDescent="0.25">
      <c r="A21" s="18" t="s">
        <v>29</v>
      </c>
      <c r="B21" s="19">
        <v>0</v>
      </c>
      <c r="C21" s="19">
        <v>0</v>
      </c>
      <c r="D21" s="20"/>
      <c r="E21" s="21" t="s">
        <v>30</v>
      </c>
      <c r="F21" s="22">
        <v>121406.37</v>
      </c>
      <c r="G21" s="22">
        <v>76319.38</v>
      </c>
    </row>
    <row r="22" spans="1:7" ht="12" customHeight="1" x14ac:dyDescent="0.25">
      <c r="A22" s="18" t="s">
        <v>31</v>
      </c>
      <c r="B22" s="19">
        <v>0</v>
      </c>
      <c r="C22" s="19">
        <v>0</v>
      </c>
      <c r="D22" s="20"/>
      <c r="E22" s="33" t="s">
        <v>32</v>
      </c>
      <c r="F22" s="22">
        <v>0</v>
      </c>
      <c r="G22" s="23">
        <v>0</v>
      </c>
    </row>
    <row r="23" spans="1:7" ht="12" customHeight="1" x14ac:dyDescent="0.25">
      <c r="A23" s="18" t="s">
        <v>33</v>
      </c>
      <c r="B23" s="19">
        <v>0</v>
      </c>
      <c r="C23" s="19">
        <v>0</v>
      </c>
      <c r="D23" s="20"/>
      <c r="E23" s="21" t="s">
        <v>34</v>
      </c>
      <c r="F23" s="22">
        <v>0</v>
      </c>
      <c r="G23" s="23">
        <v>0</v>
      </c>
    </row>
    <row r="24" spans="1:7" ht="12" customHeight="1" x14ac:dyDescent="0.25">
      <c r="A24" s="18" t="s">
        <v>35</v>
      </c>
      <c r="B24" s="19">
        <v>1434032.16</v>
      </c>
      <c r="C24" s="19">
        <v>1434032.16</v>
      </c>
      <c r="D24" s="10"/>
      <c r="E24" s="21"/>
      <c r="F24" s="22"/>
      <c r="G24" s="23"/>
    </row>
    <row r="25" spans="1:7" ht="12" customHeight="1" x14ac:dyDescent="0.25">
      <c r="A25" s="18" t="s">
        <v>36</v>
      </c>
      <c r="B25" s="19">
        <v>0</v>
      </c>
      <c r="C25" s="19">
        <v>0</v>
      </c>
      <c r="D25" s="20"/>
      <c r="E25" s="30" t="s">
        <v>37</v>
      </c>
      <c r="F25" s="31">
        <f>+SUM(F18:F23)</f>
        <v>121406.37</v>
      </c>
      <c r="G25" s="32">
        <f>+SUM(G18:G23)</f>
        <v>76319.38</v>
      </c>
    </row>
    <row r="26" spans="1:7" s="13" customFormat="1" ht="12" customHeight="1" x14ac:dyDescent="0.25">
      <c r="A26" s="18" t="s">
        <v>38</v>
      </c>
      <c r="B26" s="19">
        <v>0</v>
      </c>
      <c r="C26" s="19">
        <v>0</v>
      </c>
      <c r="D26" s="10"/>
      <c r="E26" s="30"/>
      <c r="F26" s="26"/>
      <c r="G26" s="27"/>
    </row>
    <row r="27" spans="1:7" x14ac:dyDescent="0.25">
      <c r="A27" s="34"/>
      <c r="B27" s="29"/>
      <c r="C27" s="29"/>
      <c r="D27" s="20"/>
      <c r="E27" s="21"/>
      <c r="F27" s="26"/>
      <c r="G27" s="27"/>
    </row>
    <row r="28" spans="1:7" x14ac:dyDescent="0.25">
      <c r="A28" s="18"/>
      <c r="B28" s="19"/>
      <c r="C28" s="19"/>
      <c r="D28" s="1"/>
      <c r="E28" s="35" t="s">
        <v>39</v>
      </c>
      <c r="F28" s="26">
        <f>+F25+F14</f>
        <v>3512038.64</v>
      </c>
      <c r="G28" s="27">
        <f>+G25+G14</f>
        <v>3246723.36</v>
      </c>
    </row>
    <row r="29" spans="1:7" x14ac:dyDescent="0.25">
      <c r="A29" s="28" t="s">
        <v>40</v>
      </c>
      <c r="B29" s="29">
        <f>+SUM(B19:B26)</f>
        <v>163859768.51999998</v>
      </c>
      <c r="C29" s="29">
        <f>+SUM(C19:C26)</f>
        <v>166718870.16</v>
      </c>
      <c r="D29" s="1"/>
      <c r="E29" s="11"/>
      <c r="F29" s="26"/>
      <c r="G29" s="27"/>
    </row>
    <row r="30" spans="1:7" x14ac:dyDescent="0.25">
      <c r="A30" s="8"/>
      <c r="B30" s="16"/>
      <c r="C30" s="36"/>
      <c r="D30" s="10"/>
      <c r="E30" s="11" t="s">
        <v>41</v>
      </c>
      <c r="F30" s="26"/>
      <c r="G30" s="27"/>
    </row>
    <row r="31" spans="1:7" ht="12.95" customHeight="1" x14ac:dyDescent="0.25">
      <c r="A31" s="37"/>
      <c r="B31" s="38"/>
      <c r="C31" s="38"/>
      <c r="D31" s="20"/>
      <c r="E31" s="11"/>
      <c r="F31" s="26"/>
      <c r="G31" s="27"/>
    </row>
    <row r="32" spans="1:7" ht="12" customHeight="1" x14ac:dyDescent="0.25">
      <c r="A32" s="37"/>
      <c r="B32" s="39"/>
      <c r="C32" s="39"/>
      <c r="D32" s="20"/>
      <c r="E32" s="35" t="s">
        <v>42</v>
      </c>
      <c r="F32" s="26">
        <f>+SUM(F33:F35)</f>
        <v>520160787.44999999</v>
      </c>
      <c r="G32" s="27">
        <f>+SUM(G33:G35)</f>
        <v>520160787.44999999</v>
      </c>
    </row>
    <row r="33" spans="1:8" ht="12" customHeight="1" x14ac:dyDescent="0.25">
      <c r="A33" s="37"/>
      <c r="B33" s="39"/>
      <c r="C33" s="39"/>
      <c r="D33" s="20"/>
      <c r="E33" s="21" t="s">
        <v>43</v>
      </c>
      <c r="F33" s="22">
        <v>761845992.38999999</v>
      </c>
      <c r="G33" s="23">
        <v>761845992.38999999</v>
      </c>
    </row>
    <row r="34" spans="1:8" ht="12" customHeight="1" x14ac:dyDescent="0.25">
      <c r="A34" s="37"/>
      <c r="B34" s="39"/>
      <c r="C34" s="39"/>
      <c r="D34" s="20"/>
      <c r="E34" s="21" t="s">
        <v>44</v>
      </c>
      <c r="F34" s="22">
        <v>0</v>
      </c>
      <c r="G34" s="23">
        <v>0</v>
      </c>
    </row>
    <row r="35" spans="1:8" ht="12" customHeight="1" x14ac:dyDescent="0.25">
      <c r="A35" s="37"/>
      <c r="B35" s="39"/>
      <c r="C35" s="39"/>
      <c r="D35" s="10"/>
      <c r="E35" s="21" t="s">
        <v>45</v>
      </c>
      <c r="F35" s="22">
        <v>-241685204.94</v>
      </c>
      <c r="G35" s="23">
        <v>-241685204.94</v>
      </c>
    </row>
    <row r="36" spans="1:8" ht="12" customHeight="1" x14ac:dyDescent="0.25">
      <c r="A36" s="37"/>
      <c r="B36" s="39"/>
      <c r="C36" s="39"/>
      <c r="D36" s="20"/>
      <c r="E36" s="21"/>
      <c r="F36" s="22"/>
      <c r="G36" s="23"/>
    </row>
    <row r="37" spans="1:8" ht="12" customHeight="1" x14ac:dyDescent="0.25">
      <c r="A37" s="37"/>
      <c r="B37" s="39"/>
      <c r="C37" s="39"/>
      <c r="D37" s="20"/>
      <c r="E37" s="35" t="s">
        <v>46</v>
      </c>
      <c r="F37" s="26">
        <f>+SUM(F38:F42)</f>
        <v>-134637368.72999999</v>
      </c>
      <c r="G37" s="27">
        <f>+SUM(G38:G42)</f>
        <v>-140379606.60999998</v>
      </c>
    </row>
    <row r="38" spans="1:8" ht="12" customHeight="1" x14ac:dyDescent="0.25">
      <c r="A38" s="37"/>
      <c r="B38" s="39"/>
      <c r="C38" s="39"/>
      <c r="D38" s="20"/>
      <c r="E38" s="21" t="s">
        <v>47</v>
      </c>
      <c r="F38" s="22">
        <v>5742237.8799999999</v>
      </c>
      <c r="G38" s="23">
        <v>12315947.689999999</v>
      </c>
      <c r="H38" s="40"/>
    </row>
    <row r="39" spans="1:8" ht="12" customHeight="1" x14ac:dyDescent="0.25">
      <c r="A39" s="37"/>
      <c r="B39" s="39"/>
      <c r="C39" s="39"/>
      <c r="D39" s="20"/>
      <c r="E39" s="21" t="s">
        <v>48</v>
      </c>
      <c r="F39" s="22">
        <v>-450299038.39999998</v>
      </c>
      <c r="G39" s="23">
        <v>-462614986.08999997</v>
      </c>
      <c r="H39" s="41"/>
    </row>
    <row r="40" spans="1:8" ht="12" customHeight="1" x14ac:dyDescent="0.25">
      <c r="A40" s="37"/>
      <c r="B40" s="42"/>
      <c r="C40" s="42"/>
      <c r="D40" s="43"/>
      <c r="E40" s="21" t="s">
        <v>49</v>
      </c>
      <c r="F40" s="22">
        <v>208359991.22</v>
      </c>
      <c r="G40" s="23">
        <v>208359991.22</v>
      </c>
    </row>
    <row r="41" spans="1:8" ht="12" customHeight="1" x14ac:dyDescent="0.25">
      <c r="A41" s="37"/>
      <c r="B41" s="39"/>
      <c r="C41" s="39"/>
      <c r="E41" s="21" t="s">
        <v>50</v>
      </c>
      <c r="F41" s="22">
        <v>0</v>
      </c>
      <c r="G41" s="23">
        <v>0</v>
      </c>
    </row>
    <row r="42" spans="1:8" ht="12" customHeight="1" x14ac:dyDescent="0.25">
      <c r="A42" s="37"/>
      <c r="B42" s="39"/>
      <c r="C42" s="39"/>
      <c r="E42" s="21" t="s">
        <v>51</v>
      </c>
      <c r="F42" s="22">
        <v>101559440.56999999</v>
      </c>
      <c r="G42" s="23">
        <v>101559440.56999999</v>
      </c>
    </row>
    <row r="43" spans="1:8" ht="12" customHeight="1" x14ac:dyDescent="0.25">
      <c r="A43" s="37"/>
      <c r="B43" s="39"/>
      <c r="C43" s="39"/>
      <c r="E43" s="21"/>
      <c r="F43" s="22"/>
      <c r="G43" s="23"/>
    </row>
    <row r="44" spans="1:8" ht="12" customHeight="1" x14ac:dyDescent="0.25">
      <c r="A44" s="37"/>
      <c r="E44" s="35" t="s">
        <v>52</v>
      </c>
      <c r="F44" s="26">
        <f>+SUM(F45:F46)</f>
        <v>0</v>
      </c>
      <c r="G44" s="27">
        <f>+SUM(G45:G46)</f>
        <v>0</v>
      </c>
    </row>
    <row r="45" spans="1:8" ht="12" customHeight="1" x14ac:dyDescent="0.25">
      <c r="A45" s="24"/>
      <c r="E45" s="21" t="s">
        <v>53</v>
      </c>
      <c r="F45" s="22">
        <v>0</v>
      </c>
      <c r="G45" s="23">
        <v>0</v>
      </c>
    </row>
    <row r="46" spans="1:8" ht="12" customHeight="1" x14ac:dyDescent="0.25">
      <c r="A46" s="24"/>
      <c r="E46" s="21" t="s">
        <v>54</v>
      </c>
      <c r="F46" s="22">
        <v>0</v>
      </c>
      <c r="G46" s="23">
        <v>0</v>
      </c>
    </row>
    <row r="47" spans="1:8" x14ac:dyDescent="0.25">
      <c r="A47" s="24"/>
      <c r="E47" s="21"/>
      <c r="F47" s="22"/>
      <c r="G47" s="23"/>
    </row>
    <row r="48" spans="1:8" x14ac:dyDescent="0.25">
      <c r="A48" s="24"/>
      <c r="E48" s="35" t="s">
        <v>55</v>
      </c>
      <c r="F48" s="26">
        <f>+F32+F37+F44</f>
        <v>385523418.72000003</v>
      </c>
      <c r="G48" s="27">
        <f>+G32+G37+G44</f>
        <v>379781180.84000003</v>
      </c>
    </row>
    <row r="49" spans="1:8" x14ac:dyDescent="0.25">
      <c r="A49" s="24"/>
      <c r="E49" s="11"/>
      <c r="F49" s="26"/>
      <c r="G49" s="27"/>
    </row>
    <row r="50" spans="1:8" ht="12" thickBot="1" x14ac:dyDescent="0.3">
      <c r="A50" s="8" t="s">
        <v>56</v>
      </c>
      <c r="B50" s="45">
        <f>+B14+B29</f>
        <v>389035457.35999995</v>
      </c>
      <c r="C50" s="45">
        <f>+C14+C29</f>
        <v>383027904.19999993</v>
      </c>
      <c r="D50" s="46"/>
      <c r="E50" s="47" t="s">
        <v>57</v>
      </c>
      <c r="F50" s="45">
        <f>+F28+F48</f>
        <v>389035457.36000001</v>
      </c>
      <c r="G50" s="48">
        <f>+G28+G48</f>
        <v>383027904.20000005</v>
      </c>
      <c r="H50" s="40"/>
    </row>
    <row r="51" spans="1:8" ht="12" thickTop="1" x14ac:dyDescent="0.25">
      <c r="A51" s="49"/>
      <c r="B51" s="50"/>
      <c r="C51" s="51"/>
      <c r="D51" s="51"/>
      <c r="E51" s="51"/>
      <c r="F51" s="51"/>
      <c r="G51" s="52"/>
    </row>
    <row r="52" spans="1:8" ht="6.6" customHeight="1" x14ac:dyDescent="0.25"/>
    <row r="53" spans="1:8" x14ac:dyDescent="0.2">
      <c r="A53" s="53" t="s">
        <v>58</v>
      </c>
    </row>
    <row r="55" spans="1:8" x14ac:dyDescent="0.25">
      <c r="A55" s="57" t="s">
        <v>61</v>
      </c>
      <c r="B55" s="57"/>
      <c r="C55" s="57"/>
      <c r="D55" s="57"/>
      <c r="E55" s="57"/>
    </row>
    <row r="56" spans="1:8" x14ac:dyDescent="0.25">
      <c r="A56" s="57" t="s">
        <v>63</v>
      </c>
      <c r="B56" s="57"/>
      <c r="C56" s="57"/>
      <c r="D56" s="57"/>
      <c r="E56" s="57"/>
    </row>
    <row r="57" spans="1:8" ht="11.25" customHeight="1" x14ac:dyDescent="0.25">
      <c r="A57" s="58" t="s">
        <v>59</v>
      </c>
      <c r="B57" s="58"/>
      <c r="C57" s="58"/>
      <c r="D57" s="58"/>
      <c r="E57" s="58"/>
    </row>
    <row r="58" spans="1:8" ht="88.5" customHeight="1" x14ac:dyDescent="0.25">
      <c r="A58" s="57" t="s">
        <v>60</v>
      </c>
      <c r="B58" s="57"/>
      <c r="C58" s="57"/>
      <c r="D58" s="57"/>
      <c r="E58" s="57"/>
    </row>
  </sheetData>
  <sheetProtection formatCells="0" formatColumns="0" formatRows="0" autoFilter="0"/>
  <mergeCells count="5">
    <mergeCell ref="A1:G1"/>
    <mergeCell ref="A58:E58"/>
    <mergeCell ref="A56:E56"/>
    <mergeCell ref="A57:E57"/>
    <mergeCell ref="A55:E55"/>
  </mergeCells>
  <printOptions horizontalCentered="1"/>
  <pageMargins left="0.59055118110236227" right="0.59055118110236227" top="0.59055118110236227" bottom="0.59055118110236227" header="0" footer="0"/>
  <pageSetup scale="67" fitToHeight="0" orientation="landscape" r:id="rId1"/>
  <headerFooter alignWithMargins="0"/>
  <ignoredErrors>
    <ignoredError sqref="B14:C17 F14:G20 F50:G51 B27:C28 F22:G32 F36:G37 F43:G48 B50:C50 C18 C25:C26" unlockedFormula="1"/>
    <ignoredError sqref="B29:C29" formulaRange="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ESF</vt:lpstr>
      <vt:lpstr>ESF!Área_de_impresión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cp:lastPrinted>2022-05-02T21:20:09Z</cp:lastPrinted>
  <dcterms:created xsi:type="dcterms:W3CDTF">2021-04-24T05:35:03Z</dcterms:created>
  <dcterms:modified xsi:type="dcterms:W3CDTF">2022-05-02T21:20:14Z</dcterms:modified>
</cp:coreProperties>
</file>