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gamezg\Desktop\respaldo igamezg\SMAOT 2021\3.- COVEG\ESTADOS FINANCIEROS\MARZO\EF´s Página SMAOT\LEY DE DISCIPLINA FINANCIERA\"/>
    </mc:Choice>
  </mc:AlternateContent>
  <xr:revisionPtr revIDLastSave="0" documentId="13_ncr:1_{3A04AF2C-241E-4DCC-8F46-E009490B4BA9}" xr6:coauthVersionLast="46" xr6:coauthVersionMax="46" xr10:uidLastSave="{00000000-0000-0000-0000-000000000000}"/>
  <bookViews>
    <workbookView xWindow="-120" yWindow="-120" windowWidth="20730" windowHeight="11160" tabRatio="821" firstSheet="1" activeTab="1" xr2:uid="{00000000-000D-0000-FFFF-FFFF00000000}"/>
  </bookViews>
  <sheets>
    <sheet name="PT_ESF_ECSF" sheetId="3" state="hidden" r:id="rId1"/>
    <sheet name="F4" sheetId="46" r:id="rId2"/>
  </sheets>
  <externalReferences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balanza_mes">'[2]Ene-16'!$A$1:$H$200</definedName>
    <definedName name="ENTE_PUBLICO_A">'[1]Info General'!$C$7</definedName>
    <definedName name="PERIODO_INFORME">'[1]Info General'!$C$14</definedName>
    <definedName name="tipo">#REF!</definedName>
    <definedName name="TRIMESTRE">'[3]Info General'!$C$16</definedName>
    <definedName name="ULTIMO">'[1]Info General'!$E$20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6" l="1"/>
  <c r="E45" i="46" s="1"/>
  <c r="E54" i="46" s="1"/>
  <c r="E55" i="46" s="1"/>
  <c r="D8" i="46"/>
  <c r="D45" i="46" s="1"/>
  <c r="E17" i="46" l="1"/>
  <c r="D17" i="46"/>
  <c r="D16" i="46" l="1"/>
  <c r="D52" i="46"/>
  <c r="E52" i="46"/>
  <c r="E60" i="46"/>
  <c r="E68" i="46"/>
  <c r="E69" i="46" s="1"/>
  <c r="D60" i="46"/>
  <c r="D68" i="46" s="1"/>
  <c r="D69" i="46" s="1"/>
  <c r="C60" i="46"/>
  <c r="C68" i="46" s="1"/>
  <c r="C69" i="46" s="1"/>
  <c r="E46" i="46"/>
  <c r="D46" i="46"/>
  <c r="C46" i="46"/>
  <c r="E37" i="46"/>
  <c r="D37" i="46"/>
  <c r="D41" i="46" s="1"/>
  <c r="C37" i="46"/>
  <c r="E34" i="46"/>
  <c r="D34" i="46"/>
  <c r="C34" i="46"/>
  <c r="C41" i="46" s="1"/>
  <c r="E26" i="46"/>
  <c r="D26" i="46"/>
  <c r="C26" i="46"/>
  <c r="E16" i="46"/>
  <c r="C12" i="46"/>
  <c r="C7" i="46"/>
  <c r="C45" i="46" s="1"/>
  <c r="C54" i="46" s="1"/>
  <c r="C55" i="46" s="1"/>
  <c r="E170" i="3"/>
  <c r="E24" i="3"/>
  <c r="E120" i="3"/>
  <c r="E115" i="3"/>
  <c r="E114" i="3"/>
  <c r="E113" i="3"/>
  <c r="E111" i="3"/>
  <c r="E110" i="3"/>
  <c r="E221" i="3"/>
  <c r="E219" i="3"/>
  <c r="E218" i="3"/>
  <c r="E3" i="3"/>
  <c r="E2" i="3"/>
  <c r="E106" i="3"/>
  <c r="E107" i="3"/>
  <c r="E55" i="3"/>
  <c r="E54" i="3"/>
  <c r="E101" i="3"/>
  <c r="E102" i="3"/>
  <c r="E103" i="3"/>
  <c r="E104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166" i="3"/>
  <c r="E212" i="3"/>
  <c r="E163" i="3"/>
  <c r="E164" i="3"/>
  <c r="E207" i="3"/>
  <c r="E158" i="3"/>
  <c r="E156" i="3"/>
  <c r="E149" i="3"/>
  <c r="E151" i="3"/>
  <c r="E152" i="3"/>
  <c r="E203" i="3"/>
  <c r="E141" i="3"/>
  <c r="E142" i="3"/>
  <c r="E193" i="3"/>
  <c r="E194" i="3"/>
  <c r="E195" i="3"/>
  <c r="E129" i="3"/>
  <c r="E131" i="3"/>
  <c r="E132" i="3"/>
  <c r="E133" i="3"/>
  <c r="E135" i="3"/>
  <c r="E186" i="3"/>
  <c r="E178" i="3"/>
  <c r="E122" i="3"/>
  <c r="E123" i="3"/>
  <c r="E174" i="3"/>
  <c r="E125" i="3"/>
  <c r="E105" i="3"/>
  <c r="E53" i="3"/>
  <c r="E76" i="3"/>
  <c r="E93" i="3"/>
  <c r="E41" i="3"/>
  <c r="E86" i="3"/>
  <c r="E34" i="3"/>
  <c r="E66" i="3"/>
  <c r="E185" i="3"/>
  <c r="E175" i="3"/>
  <c r="E211" i="3"/>
  <c r="E49" i="3"/>
  <c r="E128" i="3"/>
  <c r="E173" i="3"/>
  <c r="E181" i="3"/>
  <c r="E145" i="3"/>
  <c r="E119" i="3"/>
  <c r="E208" i="3"/>
  <c r="E155" i="3"/>
  <c r="E140" i="3"/>
  <c r="E153" i="3"/>
  <c r="E112" i="3"/>
  <c r="E213" i="3"/>
  <c r="E199" i="3"/>
  <c r="E167" i="3"/>
  <c r="E43" i="3"/>
  <c r="E157" i="3"/>
  <c r="E143" i="3"/>
  <c r="E144" i="3"/>
  <c r="E148" i="3"/>
  <c r="E134" i="3"/>
  <c r="E25" i="3"/>
  <c r="E121" i="3"/>
  <c r="E139" i="3"/>
  <c r="E94" i="3"/>
  <c r="E42" i="3"/>
  <c r="E183" i="3"/>
  <c r="E179" i="3"/>
  <c r="E77" i="3"/>
  <c r="E161" i="3"/>
  <c r="E130" i="3"/>
  <c r="E180" i="3"/>
  <c r="E138" i="3"/>
  <c r="E200" i="3"/>
  <c r="E150" i="3"/>
  <c r="E146" i="3"/>
  <c r="E196" i="3"/>
  <c r="E126" i="3"/>
  <c r="E136" i="3"/>
  <c r="E14" i="3"/>
  <c r="E190" i="3"/>
  <c r="E202" i="3"/>
  <c r="E192" i="3"/>
  <c r="E162" i="3"/>
  <c r="E95" i="3"/>
  <c r="E165" i="3"/>
  <c r="E182" i="3"/>
  <c r="E172" i="3"/>
  <c r="E124" i="3"/>
  <c r="E216" i="3"/>
  <c r="E176" i="3"/>
  <c r="E147" i="3"/>
  <c r="E191" i="3"/>
  <c r="E201" i="3"/>
  <c r="E214" i="3"/>
  <c r="E171" i="3"/>
  <c r="E217" i="3"/>
  <c r="E189" i="3"/>
  <c r="E198" i="3"/>
  <c r="E184" i="3"/>
  <c r="E220" i="3"/>
  <c r="E169" i="3"/>
  <c r="E100" i="3"/>
  <c r="E215" i="3"/>
  <c r="E137" i="3"/>
  <c r="E197" i="3"/>
  <c r="E127" i="3"/>
  <c r="E118" i="3"/>
  <c r="E188" i="3"/>
  <c r="E206" i="3"/>
  <c r="E205" i="3"/>
  <c r="E177" i="3"/>
  <c r="E48" i="3"/>
  <c r="E47" i="3"/>
  <c r="E160" i="3"/>
  <c r="E187" i="3"/>
  <c r="E168" i="3"/>
  <c r="E57" i="3"/>
  <c r="E159" i="3"/>
  <c r="E99" i="3"/>
  <c r="E56" i="3"/>
  <c r="E154" i="3"/>
  <c r="E210" i="3"/>
  <c r="E109" i="3"/>
  <c r="E108" i="3"/>
  <c r="E204" i="3"/>
  <c r="E209" i="3"/>
  <c r="E41" i="46"/>
  <c r="E7" i="46"/>
  <c r="D7" i="46"/>
  <c r="D50" i="46"/>
  <c r="E50" i="46"/>
  <c r="E12" i="46"/>
  <c r="D12" i="46"/>
  <c r="E20" i="46" l="1"/>
  <c r="E21" i="46" s="1"/>
  <c r="E22" i="46" s="1"/>
  <c r="E30" i="46" s="1"/>
  <c r="D20" i="46"/>
  <c r="D21" i="46" s="1"/>
  <c r="D22" i="46" s="1"/>
  <c r="D30" i="46" s="1"/>
  <c r="D54" i="46"/>
  <c r="D55" i="46" s="1"/>
  <c r="C20" i="46"/>
  <c r="C21" i="46" s="1"/>
  <c r="C22" i="46" s="1"/>
  <c r="C30" i="46" s="1"/>
</calcChain>
</file>

<file path=xl/sharedStrings.xml><?xml version="1.0" encoding="utf-8"?>
<sst xmlns="http://schemas.openxmlformats.org/spreadsheetml/2006/main" count="304" uniqueCount="116">
  <si>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</si>
  <si>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</si>
  <si>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</si>
  <si>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</si>
  <si>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</si>
  <si>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</si>
  <si>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</si>
  <si>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</si>
  <si>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</si>
  <si>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</si>
  <si>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</si>
  <si>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</si>
  <si>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</si>
  <si>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</si>
  <si>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</si>
  <si>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</si>
  <si>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</si>
  <si>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</si>
  <si>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</si>
  <si>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</si>
  <si>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</si>
  <si>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</si>
  <si>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</si>
  <si>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</si>
  <si>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</si>
  <si>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</si>
  <si>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</si>
  <si>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</si>
  <si>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</si>
  <si>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</si>
  <si>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</si>
  <si>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</si>
  <si>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</si>
  <si>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</si>
  <si>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</si>
  <si>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</si>
  <si>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</si>
  <si>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</si>
  <si>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</si>
  <si>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</si>
  <si>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</si>
  <si>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</si>
  <si>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</si>
  <si>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</si>
  <si>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</si>
  <si>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</si>
  <si>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</si>
  <si>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</si>
  <si>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</si>
  <si>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</si>
  <si>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</si>
  <si>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</si>
  <si>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</si>
  <si>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</si>
  <si>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</si>
  <si>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</si>
  <si>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</si>
  <si>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</si>
  <si>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</si>
  <si>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</si>
  <si>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</si>
  <si>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</si>
  <si>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</si>
  <si>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</si>
  <si>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</si>
  <si>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</si>
  <si>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</si>
  <si>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</si>
  <si>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</si>
  <si>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</si>
  <si>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</si>
  <si>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</si>
  <si>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</si>
  <si>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</si>
  <si>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Devengado</t>
  </si>
  <si>
    <t>Aprobado</t>
  </si>
  <si>
    <t>Pagado</t>
  </si>
  <si>
    <t>Concepto (c)</t>
  </si>
  <si>
    <t>Bajo protesta de decir verdad declaramos que los Estados Financieros y sus Notas son razonablemente correctos y responsabilidad del emisor.</t>
  </si>
  <si>
    <t>Estimado/ Aprobado (d)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</si>
  <si>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</si>
  <si>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</si>
  <si>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</si>
  <si>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</si>
  <si>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</si>
  <si>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</si>
  <si>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</si>
  <si>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</si>
  <si>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</si>
  <si>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</si>
  <si>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</si>
  <si>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</si>
  <si>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</si>
  <si>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</si>
  <si>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</si>
  <si>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</si>
  <si>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</si>
  <si>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</si>
  <si>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</si>
  <si>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</si>
  <si>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</si>
  <si>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</si>
  <si>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</si>
  <si>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</si>
  <si>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</si>
  <si>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</si>
  <si>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</si>
  <si>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</si>
  <si>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</si>
  <si>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</si>
  <si>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</si>
  <si>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</si>
  <si>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</si>
  <si>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</si>
  <si>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(B = B1+B2)</t>
    </r>
  </si>
  <si>
    <t>COMISIÓN DE VIVIENDA DEL ESTADO DE GUANAJUATO
Balance Presupuestario - LDF
Al 31 de marzo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</si>
</sst>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  <numFmt numFmtId="167" formatCode="_-* #,##0.00\ _€_-;\-* #,##0.00\ _€_-;_-* &quot;-&quot;??\ _€_-;_-@_-"/>
    <numFmt numFmtId="168" formatCode="#,##0.00000000000"/>
    <numFmt numFmtId="169" formatCode="_-[$$-440A]* #,##0.00_-;\-[$$-440A]* #,##0.00_-;_-[$$-440A]* &quot;-&quot;??_-;_-@_-"/>
    <numFmt numFmtId="170" formatCode="#,##0.0000000000"/>
  </numFmts>
  <fonts count="2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indexed="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Times New Roman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</borders>
  <cellStyleXfs count="337">
    <xf numFmtId="0" fontId="0" fillId="0" borderId="0"/>
    <xf numFmtId="164" fontId="3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166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3" fillId="0" borderId="0"/>
    <xf numFmtId="0" fontId="3" fillId="0" borderId="0"/>
    <xf numFmtId="0" fontId="14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10" borderId="18" applyNumberFormat="0" applyFont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166" fontId="11" fillId="0" borderId="0"/>
    <xf numFmtId="169" fontId="3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</cellStyleXfs>
  <cellXfs count="68">
    <xf numFmtId="0" fontId="0" fillId="0" borderId="0" xfId="0"/>
    <xf numFmtId="165" fontId="2" fillId="11" borderId="0" xfId="15" applyNumberFormat="1" applyFont="1" applyFill="1" applyBorder="1" applyAlignment="1">
      <alignment horizontal="center"/>
    </xf>
    <xf numFmtId="0" fontId="13" fillId="12" borderId="0" xfId="0" applyFont="1" applyFill="1" applyBorder="1" applyAlignment="1">
      <alignment vertical="top"/>
    </xf>
    <xf numFmtId="3" fontId="1" fillId="12" borderId="0" xfId="15" applyNumberFormat="1" applyFont="1" applyFill="1" applyBorder="1" applyAlignment="1">
      <alignment vertical="top"/>
    </xf>
    <xf numFmtId="0" fontId="15" fillId="12" borderId="0" xfId="0" applyFont="1" applyFill="1" applyBorder="1" applyAlignment="1">
      <alignment vertical="top"/>
    </xf>
    <xf numFmtId="0" fontId="1" fillId="13" borderId="0" xfId="0" applyFont="1" applyFill="1" applyBorder="1" applyAlignment="1">
      <alignment horizontal="right"/>
    </xf>
    <xf numFmtId="0" fontId="5" fillId="11" borderId="0" xfId="68" applyFont="1" applyFill="1" applyBorder="1" applyAlignment="1">
      <alignment horizontal="center" vertical="center"/>
    </xf>
    <xf numFmtId="0" fontId="0" fillId="0" borderId="0" xfId="0" applyFill="1"/>
    <xf numFmtId="3" fontId="1" fillId="14" borderId="0" xfId="0" applyNumberFormat="1" applyFont="1" applyFill="1" applyBorder="1" applyAlignment="1" applyProtection="1">
      <alignment vertical="top"/>
      <protection locked="0"/>
    </xf>
    <xf numFmtId="3" fontId="4" fillId="14" borderId="19" xfId="0" applyNumberFormat="1" applyFont="1" applyFill="1" applyBorder="1" applyAlignment="1" applyProtection="1">
      <alignment vertical="top"/>
    </xf>
    <xf numFmtId="3" fontId="4" fillId="14" borderId="0" xfId="0" applyNumberFormat="1" applyFont="1" applyFill="1" applyBorder="1" applyAlignment="1" applyProtection="1">
      <alignment vertical="top"/>
    </xf>
    <xf numFmtId="3" fontId="4" fillId="14" borderId="0" xfId="0" applyNumberFormat="1" applyFont="1" applyFill="1" applyBorder="1" applyAlignment="1" applyProtection="1">
      <alignment horizontal="right" vertical="top"/>
    </xf>
    <xf numFmtId="3" fontId="1" fillId="15" borderId="0" xfId="15" applyNumberFormat="1" applyFont="1" applyFill="1" applyBorder="1" applyAlignment="1" applyProtection="1">
      <alignment horizontal="right" vertical="top" wrapText="1"/>
    </xf>
    <xf numFmtId="0" fontId="13" fillId="0" borderId="0" xfId="0" applyFont="1" applyAlignment="1">
      <alignment wrapText="1"/>
    </xf>
    <xf numFmtId="14" fontId="13" fillId="0" borderId="0" xfId="0" applyNumberFormat="1" applyFont="1" applyAlignment="1">
      <alignment wrapText="1"/>
    </xf>
    <xf numFmtId="0" fontId="16" fillId="0" borderId="0" xfId="0" applyFont="1" applyFill="1"/>
    <xf numFmtId="0" fontId="17" fillId="0" borderId="0" xfId="334" applyFont="1"/>
    <xf numFmtId="4" fontId="17" fillId="0" borderId="0" xfId="334" applyNumberFormat="1" applyFont="1"/>
    <xf numFmtId="0" fontId="19" fillId="0" borderId="0" xfId="334" applyFont="1"/>
    <xf numFmtId="4" fontId="19" fillId="0" borderId="0" xfId="334" applyNumberFormat="1" applyFont="1"/>
    <xf numFmtId="43" fontId="19" fillId="0" borderId="0" xfId="334" applyNumberFormat="1" applyFont="1"/>
    <xf numFmtId="168" fontId="19" fillId="0" borderId="0" xfId="334" applyNumberFormat="1" applyFont="1"/>
    <xf numFmtId="170" fontId="19" fillId="0" borderId="0" xfId="334" applyNumberFormat="1" applyFont="1"/>
    <xf numFmtId="0" fontId="20" fillId="16" borderId="13" xfId="334" applyFont="1" applyFill="1" applyBorder="1" applyAlignment="1">
      <alignment horizontal="center" vertical="center" wrapText="1"/>
    </xf>
    <xf numFmtId="4" fontId="19" fillId="0" borderId="14" xfId="334" applyNumberFormat="1" applyFont="1" applyBorder="1" applyAlignment="1">
      <alignment vertical="center"/>
    </xf>
    <xf numFmtId="4" fontId="21" fillId="0" borderId="15" xfId="334" applyNumberFormat="1" applyFont="1" applyBorder="1" applyAlignment="1">
      <alignment vertical="center"/>
    </xf>
    <xf numFmtId="4" fontId="19" fillId="0" borderId="15" xfId="334" applyNumberFormat="1" applyFont="1" applyBorder="1" applyAlignment="1">
      <alignment vertical="center"/>
    </xf>
    <xf numFmtId="0" fontId="19" fillId="0" borderId="0" xfId="334" applyFont="1" applyBorder="1" applyAlignment="1">
      <alignment horizontal="left" vertical="center" wrapText="1" indent="1"/>
    </xf>
    <xf numFmtId="0" fontId="19" fillId="0" borderId="11" xfId="334" applyFont="1" applyBorder="1"/>
    <xf numFmtId="0" fontId="19" fillId="0" borderId="12" xfId="334" applyFont="1" applyBorder="1" applyAlignment="1">
      <alignment vertical="center" wrapText="1"/>
    </xf>
    <xf numFmtId="0" fontId="19" fillId="0" borderId="6" xfId="334" applyFont="1" applyBorder="1"/>
    <xf numFmtId="0" fontId="21" fillId="0" borderId="0" xfId="334" applyFont="1" applyBorder="1" applyAlignment="1">
      <alignment vertical="center" wrapText="1"/>
    </xf>
    <xf numFmtId="0" fontId="19" fillId="0" borderId="0" xfId="334" applyFont="1" applyBorder="1" applyAlignment="1">
      <alignment vertical="center" wrapText="1"/>
    </xf>
    <xf numFmtId="4" fontId="21" fillId="0" borderId="15" xfId="334" applyNumberFormat="1" applyFont="1" applyFill="1" applyBorder="1" applyAlignment="1">
      <alignment vertical="center"/>
    </xf>
    <xf numFmtId="4" fontId="19" fillId="0" borderId="15" xfId="334" applyNumberFormat="1" applyFont="1" applyFill="1" applyBorder="1" applyAlignment="1">
      <alignment vertical="center"/>
    </xf>
    <xf numFmtId="4" fontId="19" fillId="17" borderId="15" xfId="334" applyNumberFormat="1" applyFont="1" applyFill="1" applyBorder="1" applyAlignment="1">
      <alignment vertical="center"/>
    </xf>
    <xf numFmtId="4" fontId="20" fillId="16" borderId="13" xfId="334" applyNumberFormat="1" applyFont="1" applyFill="1" applyBorder="1" applyAlignment="1">
      <alignment horizontal="center" vertical="center"/>
    </xf>
    <xf numFmtId="4" fontId="20" fillId="16" borderId="13" xfId="334" applyNumberFormat="1" applyFont="1" applyFill="1" applyBorder="1" applyAlignment="1">
      <alignment horizontal="center" vertical="center" wrapText="1"/>
    </xf>
    <xf numFmtId="0" fontId="19" fillId="0" borderId="0" xfId="334" applyFont="1" applyBorder="1" applyAlignment="1">
      <alignment vertical="center"/>
    </xf>
    <xf numFmtId="0" fontId="21" fillId="0" borderId="0" xfId="334" applyFont="1" applyBorder="1" applyAlignment="1">
      <alignment vertical="center"/>
    </xf>
    <xf numFmtId="0" fontId="19" fillId="0" borderId="0" xfId="334" applyFont="1" applyBorder="1" applyAlignment="1">
      <alignment horizontal="left" vertical="center" indent="1"/>
    </xf>
    <xf numFmtId="0" fontId="19" fillId="0" borderId="8" xfId="334" applyFont="1" applyBorder="1"/>
    <xf numFmtId="0" fontId="21" fillId="0" borderId="3" xfId="334" applyFont="1" applyBorder="1" applyAlignment="1">
      <alignment vertical="center"/>
    </xf>
    <xf numFmtId="4" fontId="21" fillId="0" borderId="2" xfId="334" applyNumberFormat="1" applyFont="1" applyBorder="1" applyAlignment="1">
      <alignment vertical="center"/>
    </xf>
    <xf numFmtId="0" fontId="1" fillId="12" borderId="0" xfId="0" applyFont="1" applyFill="1" applyBorder="1" applyAlignment="1">
      <alignment horizontal="left" vertical="top" wrapText="1"/>
    </xf>
    <xf numFmtId="0" fontId="4" fillId="12" borderId="0" xfId="0" applyFont="1" applyFill="1" applyBorder="1" applyAlignment="1">
      <alignment horizontal="left" vertical="top" wrapText="1"/>
    </xf>
    <xf numFmtId="0" fontId="2" fillId="11" borderId="16" xfId="68" applyFont="1" applyFill="1" applyBorder="1" applyAlignment="1">
      <alignment horizontal="center" vertical="center"/>
    </xf>
    <xf numFmtId="0" fontId="2" fillId="11" borderId="17" xfId="68" applyFont="1" applyFill="1" applyBorder="1" applyAlignment="1">
      <alignment horizontal="center" vertical="center"/>
    </xf>
    <xf numFmtId="0" fontId="6" fillId="12" borderId="0" xfId="0" applyFont="1" applyFill="1" applyBorder="1" applyAlignment="1">
      <alignment horizontal="left" vertical="top" wrapText="1"/>
    </xf>
    <xf numFmtId="0" fontId="6" fillId="12" borderId="19" xfId="0" applyFont="1" applyFill="1" applyBorder="1" applyAlignment="1">
      <alignment horizontal="left" vertical="top" wrapText="1"/>
    </xf>
    <xf numFmtId="0" fontId="2" fillId="12" borderId="0" xfId="0" applyFont="1" applyFill="1" applyBorder="1" applyAlignment="1">
      <alignment horizontal="right" vertical="distributed" wrapText="1"/>
    </xf>
    <xf numFmtId="0" fontId="13" fillId="12" borderId="0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/>
    </xf>
    <xf numFmtId="0" fontId="6" fillId="12" borderId="20" xfId="0" applyFont="1" applyFill="1" applyBorder="1" applyAlignment="1">
      <alignment horizontal="center" vertical="center" wrapText="1"/>
    </xf>
    <xf numFmtId="0" fontId="6" fillId="12" borderId="0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20" fillId="16" borderId="11" xfId="334" applyFont="1" applyFill="1" applyBorder="1" applyAlignment="1">
      <alignment horizontal="center" vertical="center" wrapText="1"/>
    </xf>
    <xf numFmtId="0" fontId="20" fillId="16" borderId="12" xfId="334" applyFont="1" applyFill="1" applyBorder="1" applyAlignment="1">
      <alignment horizontal="center" vertical="center"/>
    </xf>
    <xf numFmtId="0" fontId="20" fillId="16" borderId="10" xfId="334" applyFont="1" applyFill="1" applyBorder="1" applyAlignment="1">
      <alignment horizontal="center" vertical="center"/>
    </xf>
    <xf numFmtId="0" fontId="20" fillId="16" borderId="13" xfId="334" applyFont="1" applyFill="1" applyBorder="1" applyAlignment="1">
      <alignment vertical="center"/>
    </xf>
    <xf numFmtId="0" fontId="20" fillId="16" borderId="6" xfId="334" applyFont="1" applyFill="1" applyBorder="1" applyAlignment="1">
      <alignment horizontal="center" vertical="center"/>
    </xf>
    <xf numFmtId="0" fontId="20" fillId="16" borderId="0" xfId="334" applyFont="1" applyFill="1" applyBorder="1" applyAlignment="1">
      <alignment horizontal="center" vertical="center"/>
    </xf>
    <xf numFmtId="0" fontId="20" fillId="16" borderId="7" xfId="334" applyFont="1" applyFill="1" applyBorder="1" applyAlignment="1">
      <alignment horizontal="center" vertical="center"/>
    </xf>
    <xf numFmtId="0" fontId="20" fillId="16" borderId="8" xfId="334" applyFont="1" applyFill="1" applyBorder="1" applyAlignment="1">
      <alignment horizontal="center" vertical="center"/>
    </xf>
    <xf numFmtId="0" fontId="20" fillId="16" borderId="9" xfId="334" applyFont="1" applyFill="1" applyBorder="1" applyAlignment="1">
      <alignment horizontal="center" vertical="center"/>
    </xf>
    <xf numFmtId="0" fontId="20" fillId="16" borderId="3" xfId="334" applyFont="1" applyFill="1" applyBorder="1" applyAlignment="1">
      <alignment horizontal="center" vertical="center"/>
    </xf>
    <xf numFmtId="0" fontId="20" fillId="16" borderId="4" xfId="334" applyFont="1" applyFill="1" applyBorder="1" applyAlignment="1">
      <alignment vertical="center"/>
    </xf>
    <xf numFmtId="0" fontId="20" fillId="16" borderId="5" xfId="334" applyFont="1" applyFill="1" applyBorder="1" applyAlignment="1">
      <alignment vertical="center"/>
    </xf>
  </cellXfs>
  <cellStyles count="337">
    <cellStyle name="=C:\WINNT\SYSTEM32\COMMAND.COM" xfId="1" xr:uid="{00000000-0005-0000-0000-000000000000}"/>
    <cellStyle name="20% - Énfasis1 2" xfId="2" xr:uid="{00000000-0005-0000-0000-000001000000}"/>
    <cellStyle name="20% - Énfasis2 2" xfId="3" xr:uid="{00000000-0005-0000-0000-000002000000}"/>
    <cellStyle name="20% - Énfasis3 2" xfId="4" xr:uid="{00000000-0005-0000-0000-000003000000}"/>
    <cellStyle name="20% - Énfasis4 2" xfId="5" xr:uid="{00000000-0005-0000-0000-000004000000}"/>
    <cellStyle name="40% - Énfasis3 2" xfId="6" xr:uid="{00000000-0005-0000-0000-000005000000}"/>
    <cellStyle name="60% - Énfasis3 2" xfId="7" xr:uid="{00000000-0005-0000-0000-000006000000}"/>
    <cellStyle name="60% - Énfasis4 2" xfId="8" xr:uid="{00000000-0005-0000-0000-000007000000}"/>
    <cellStyle name="60% - Énfasis6 2" xfId="9" xr:uid="{00000000-0005-0000-0000-000008000000}"/>
    <cellStyle name="Euro" xfId="10" xr:uid="{00000000-0005-0000-0000-000009000000}"/>
    <cellStyle name="Fecha" xfId="11" xr:uid="{00000000-0005-0000-0000-00000A000000}"/>
    <cellStyle name="Fijo" xfId="12" xr:uid="{00000000-0005-0000-0000-00000B000000}"/>
    <cellStyle name="HEADING1" xfId="13" xr:uid="{00000000-0005-0000-0000-00000C000000}"/>
    <cellStyle name="HEADING2" xfId="14" xr:uid="{00000000-0005-0000-0000-00000D000000}"/>
    <cellStyle name="Millares" xfId="15" builtinId="3"/>
    <cellStyle name="Millares 10" xfId="16" xr:uid="{00000000-0005-0000-0000-000010000000}"/>
    <cellStyle name="Millares 10 2" xfId="245" xr:uid="{00000000-0005-0000-0000-000011000000}"/>
    <cellStyle name="Millares 10 3" xfId="288" xr:uid="{00000000-0005-0000-0000-000012000000}"/>
    <cellStyle name="Millares 11" xfId="244" xr:uid="{00000000-0005-0000-0000-000013000000}"/>
    <cellStyle name="Millares 12" xfId="17" xr:uid="{00000000-0005-0000-0000-000014000000}"/>
    <cellStyle name="Millares 12 2" xfId="246" xr:uid="{00000000-0005-0000-0000-000015000000}"/>
    <cellStyle name="Millares 12 3" xfId="289" xr:uid="{00000000-0005-0000-0000-000016000000}"/>
    <cellStyle name="Millares 13" xfId="18" xr:uid="{00000000-0005-0000-0000-000017000000}"/>
    <cellStyle name="Millares 13 2" xfId="247" xr:uid="{00000000-0005-0000-0000-000018000000}"/>
    <cellStyle name="Millares 13 3" xfId="290" xr:uid="{00000000-0005-0000-0000-000019000000}"/>
    <cellStyle name="Millares 14" xfId="19" xr:uid="{00000000-0005-0000-0000-00001A000000}"/>
    <cellStyle name="Millares 14 2" xfId="248" xr:uid="{00000000-0005-0000-0000-00001B000000}"/>
    <cellStyle name="Millares 14 3" xfId="291" xr:uid="{00000000-0005-0000-0000-00001C000000}"/>
    <cellStyle name="Millares 15" xfId="20" xr:uid="{00000000-0005-0000-0000-00001D000000}"/>
    <cellStyle name="Millares 15 2" xfId="249" xr:uid="{00000000-0005-0000-0000-00001E000000}"/>
    <cellStyle name="Millares 15 3" xfId="292" xr:uid="{00000000-0005-0000-0000-00001F000000}"/>
    <cellStyle name="Millares 16" xfId="287" xr:uid="{00000000-0005-0000-0000-000020000000}"/>
    <cellStyle name="Millares 17" xfId="330" xr:uid="{00000000-0005-0000-0000-000021000000}"/>
    <cellStyle name="Millares 2" xfId="21" xr:uid="{00000000-0005-0000-0000-000022000000}"/>
    <cellStyle name="Millares 2 10" xfId="22" xr:uid="{00000000-0005-0000-0000-000023000000}"/>
    <cellStyle name="Millares 2 10 2" xfId="251" xr:uid="{00000000-0005-0000-0000-000024000000}"/>
    <cellStyle name="Millares 2 10 3" xfId="294" xr:uid="{00000000-0005-0000-0000-000025000000}"/>
    <cellStyle name="Millares 2 11" xfId="23" xr:uid="{00000000-0005-0000-0000-000026000000}"/>
    <cellStyle name="Millares 2 11 2" xfId="252" xr:uid="{00000000-0005-0000-0000-000027000000}"/>
    <cellStyle name="Millares 2 11 3" xfId="295" xr:uid="{00000000-0005-0000-0000-000028000000}"/>
    <cellStyle name="Millares 2 12" xfId="24" xr:uid="{00000000-0005-0000-0000-000029000000}"/>
    <cellStyle name="Millares 2 12 2" xfId="253" xr:uid="{00000000-0005-0000-0000-00002A000000}"/>
    <cellStyle name="Millares 2 12 3" xfId="296" xr:uid="{00000000-0005-0000-0000-00002B000000}"/>
    <cellStyle name="Millares 2 13" xfId="25" xr:uid="{00000000-0005-0000-0000-00002C000000}"/>
    <cellStyle name="Millares 2 13 2" xfId="254" xr:uid="{00000000-0005-0000-0000-00002D000000}"/>
    <cellStyle name="Millares 2 13 3" xfId="297" xr:uid="{00000000-0005-0000-0000-00002E000000}"/>
    <cellStyle name="Millares 2 14" xfId="26" xr:uid="{00000000-0005-0000-0000-00002F000000}"/>
    <cellStyle name="Millares 2 14 2" xfId="255" xr:uid="{00000000-0005-0000-0000-000030000000}"/>
    <cellStyle name="Millares 2 14 3" xfId="298" xr:uid="{00000000-0005-0000-0000-000031000000}"/>
    <cellStyle name="Millares 2 15" xfId="27" xr:uid="{00000000-0005-0000-0000-000032000000}"/>
    <cellStyle name="Millares 2 15 2" xfId="256" xr:uid="{00000000-0005-0000-0000-000033000000}"/>
    <cellStyle name="Millares 2 15 3" xfId="299" xr:uid="{00000000-0005-0000-0000-000034000000}"/>
    <cellStyle name="Millares 2 16" xfId="28" xr:uid="{00000000-0005-0000-0000-000035000000}"/>
    <cellStyle name="Millares 2 16 2" xfId="257" xr:uid="{00000000-0005-0000-0000-000036000000}"/>
    <cellStyle name="Millares 2 16 3" xfId="300" xr:uid="{00000000-0005-0000-0000-000037000000}"/>
    <cellStyle name="Millares 2 17" xfId="29" xr:uid="{00000000-0005-0000-0000-000038000000}"/>
    <cellStyle name="Millares 2 17 2" xfId="258" xr:uid="{00000000-0005-0000-0000-000039000000}"/>
    <cellStyle name="Millares 2 17 3" xfId="301" xr:uid="{00000000-0005-0000-0000-00003A000000}"/>
    <cellStyle name="Millares 2 18" xfId="30" xr:uid="{00000000-0005-0000-0000-00003B000000}"/>
    <cellStyle name="Millares 2 18 2" xfId="259" xr:uid="{00000000-0005-0000-0000-00003C000000}"/>
    <cellStyle name="Millares 2 18 3" xfId="302" xr:uid="{00000000-0005-0000-0000-00003D000000}"/>
    <cellStyle name="Millares 2 19" xfId="250" xr:uid="{00000000-0005-0000-0000-00003E000000}"/>
    <cellStyle name="Millares 2 2" xfId="31" xr:uid="{00000000-0005-0000-0000-00003F000000}"/>
    <cellStyle name="Millares 2 2 2" xfId="32" xr:uid="{00000000-0005-0000-0000-000040000000}"/>
    <cellStyle name="Millares 2 2 2 2" xfId="261" xr:uid="{00000000-0005-0000-0000-000041000000}"/>
    <cellStyle name="Millares 2 2 2 3" xfId="304" xr:uid="{00000000-0005-0000-0000-000042000000}"/>
    <cellStyle name="Millares 2 2 3" xfId="33" xr:uid="{00000000-0005-0000-0000-000043000000}"/>
    <cellStyle name="Millares 2 2 3 2" xfId="262" xr:uid="{00000000-0005-0000-0000-000044000000}"/>
    <cellStyle name="Millares 2 2 3 3" xfId="305" xr:uid="{00000000-0005-0000-0000-000045000000}"/>
    <cellStyle name="Millares 2 2 4" xfId="260" xr:uid="{00000000-0005-0000-0000-000046000000}"/>
    <cellStyle name="Millares 2 2 5" xfId="303" xr:uid="{00000000-0005-0000-0000-000047000000}"/>
    <cellStyle name="Millares 2 20" xfId="293" xr:uid="{00000000-0005-0000-0000-000048000000}"/>
    <cellStyle name="Millares 2 3" xfId="34" xr:uid="{00000000-0005-0000-0000-000049000000}"/>
    <cellStyle name="Millares 2 3 2" xfId="35" xr:uid="{00000000-0005-0000-0000-00004A000000}"/>
    <cellStyle name="Millares 2 3 2 2" xfId="264" xr:uid="{00000000-0005-0000-0000-00004B000000}"/>
    <cellStyle name="Millares 2 3 2 3" xfId="307" xr:uid="{00000000-0005-0000-0000-00004C000000}"/>
    <cellStyle name="Millares 2 3 3" xfId="263" xr:uid="{00000000-0005-0000-0000-00004D000000}"/>
    <cellStyle name="Millares 2 3 4" xfId="306" xr:uid="{00000000-0005-0000-0000-00004E000000}"/>
    <cellStyle name="Millares 2 4" xfId="36" xr:uid="{00000000-0005-0000-0000-00004F000000}"/>
    <cellStyle name="Millares 2 4 2" xfId="265" xr:uid="{00000000-0005-0000-0000-000050000000}"/>
    <cellStyle name="Millares 2 4 3" xfId="308" xr:uid="{00000000-0005-0000-0000-000051000000}"/>
    <cellStyle name="Millares 2 5" xfId="37" xr:uid="{00000000-0005-0000-0000-000052000000}"/>
    <cellStyle name="Millares 2 5 2" xfId="266" xr:uid="{00000000-0005-0000-0000-000053000000}"/>
    <cellStyle name="Millares 2 5 3" xfId="309" xr:uid="{00000000-0005-0000-0000-000054000000}"/>
    <cellStyle name="Millares 2 6" xfId="38" xr:uid="{00000000-0005-0000-0000-000055000000}"/>
    <cellStyle name="Millares 2 6 2" xfId="267" xr:uid="{00000000-0005-0000-0000-000056000000}"/>
    <cellStyle name="Millares 2 6 3" xfId="310" xr:uid="{00000000-0005-0000-0000-000057000000}"/>
    <cellStyle name="Millares 2 7" xfId="39" xr:uid="{00000000-0005-0000-0000-000058000000}"/>
    <cellStyle name="Millares 2 7 2" xfId="268" xr:uid="{00000000-0005-0000-0000-000059000000}"/>
    <cellStyle name="Millares 2 7 3" xfId="311" xr:uid="{00000000-0005-0000-0000-00005A000000}"/>
    <cellStyle name="Millares 2 8" xfId="40" xr:uid="{00000000-0005-0000-0000-00005B000000}"/>
    <cellStyle name="Millares 2 8 2" xfId="269" xr:uid="{00000000-0005-0000-0000-00005C000000}"/>
    <cellStyle name="Millares 2 8 3" xfId="312" xr:uid="{00000000-0005-0000-0000-00005D000000}"/>
    <cellStyle name="Millares 2 8 4" xfId="336" xr:uid="{00000000-0005-0000-0000-00005E000000}"/>
    <cellStyle name="Millares 2 9" xfId="41" xr:uid="{00000000-0005-0000-0000-00005F000000}"/>
    <cellStyle name="Millares 2 9 2" xfId="270" xr:uid="{00000000-0005-0000-0000-000060000000}"/>
    <cellStyle name="Millares 2 9 3" xfId="313" xr:uid="{00000000-0005-0000-0000-000061000000}"/>
    <cellStyle name="Millares 3" xfId="42" xr:uid="{00000000-0005-0000-0000-000062000000}"/>
    <cellStyle name="Millares 3 2" xfId="43" xr:uid="{00000000-0005-0000-0000-000063000000}"/>
    <cellStyle name="Millares 3 2 2" xfId="272" xr:uid="{00000000-0005-0000-0000-000064000000}"/>
    <cellStyle name="Millares 3 2 3" xfId="315" xr:uid="{00000000-0005-0000-0000-000065000000}"/>
    <cellStyle name="Millares 3 3" xfId="44" xr:uid="{00000000-0005-0000-0000-000066000000}"/>
    <cellStyle name="Millares 3 3 2" xfId="273" xr:uid="{00000000-0005-0000-0000-000067000000}"/>
    <cellStyle name="Millares 3 3 3" xfId="316" xr:uid="{00000000-0005-0000-0000-000068000000}"/>
    <cellStyle name="Millares 3 4" xfId="45" xr:uid="{00000000-0005-0000-0000-000069000000}"/>
    <cellStyle name="Millares 3 4 2" xfId="274" xr:uid="{00000000-0005-0000-0000-00006A000000}"/>
    <cellStyle name="Millares 3 4 3" xfId="317" xr:uid="{00000000-0005-0000-0000-00006B000000}"/>
    <cellStyle name="Millares 3 5" xfId="46" xr:uid="{00000000-0005-0000-0000-00006C000000}"/>
    <cellStyle name="Millares 3 5 2" xfId="275" xr:uid="{00000000-0005-0000-0000-00006D000000}"/>
    <cellStyle name="Millares 3 5 3" xfId="318" xr:uid="{00000000-0005-0000-0000-00006E000000}"/>
    <cellStyle name="Millares 3 6" xfId="47" xr:uid="{00000000-0005-0000-0000-00006F000000}"/>
    <cellStyle name="Millares 3 6 2" xfId="276" xr:uid="{00000000-0005-0000-0000-000070000000}"/>
    <cellStyle name="Millares 3 6 3" xfId="319" xr:uid="{00000000-0005-0000-0000-000071000000}"/>
    <cellStyle name="Millares 3 7" xfId="271" xr:uid="{00000000-0005-0000-0000-000072000000}"/>
    <cellStyle name="Millares 3 8" xfId="314" xr:uid="{00000000-0005-0000-0000-000073000000}"/>
    <cellStyle name="Millares 4" xfId="48" xr:uid="{00000000-0005-0000-0000-000074000000}"/>
    <cellStyle name="Millares 4 2" xfId="49" xr:uid="{00000000-0005-0000-0000-000075000000}"/>
    <cellStyle name="Millares 4 3" xfId="50" xr:uid="{00000000-0005-0000-0000-000076000000}"/>
    <cellStyle name="Millares 4 3 2" xfId="278" xr:uid="{00000000-0005-0000-0000-000077000000}"/>
    <cellStyle name="Millares 4 3 3" xfId="321" xr:uid="{00000000-0005-0000-0000-000078000000}"/>
    <cellStyle name="Millares 4 4" xfId="277" xr:uid="{00000000-0005-0000-0000-000079000000}"/>
    <cellStyle name="Millares 4 5" xfId="320" xr:uid="{00000000-0005-0000-0000-00007A000000}"/>
    <cellStyle name="Millares 5" xfId="51" xr:uid="{00000000-0005-0000-0000-00007B000000}"/>
    <cellStyle name="Millares 5 2" xfId="279" xr:uid="{00000000-0005-0000-0000-00007C000000}"/>
    <cellStyle name="Millares 5 3" xfId="322" xr:uid="{00000000-0005-0000-0000-00007D000000}"/>
    <cellStyle name="Millares 6" xfId="52" xr:uid="{00000000-0005-0000-0000-00007E000000}"/>
    <cellStyle name="Millares 6 2" xfId="280" xr:uid="{00000000-0005-0000-0000-00007F000000}"/>
    <cellStyle name="Millares 6 3" xfId="323" xr:uid="{00000000-0005-0000-0000-000080000000}"/>
    <cellStyle name="Millares 7" xfId="53" xr:uid="{00000000-0005-0000-0000-000081000000}"/>
    <cellStyle name="Millares 7 2" xfId="281" xr:uid="{00000000-0005-0000-0000-000082000000}"/>
    <cellStyle name="Millares 7 3" xfId="324" xr:uid="{00000000-0005-0000-0000-000083000000}"/>
    <cellStyle name="Millares 8" xfId="54" xr:uid="{00000000-0005-0000-0000-000084000000}"/>
    <cellStyle name="Millares 8 2" xfId="55" xr:uid="{00000000-0005-0000-0000-000085000000}"/>
    <cellStyle name="Millares 8 2 2" xfId="283" xr:uid="{00000000-0005-0000-0000-000086000000}"/>
    <cellStyle name="Millares 8 2 3" xfId="326" xr:uid="{00000000-0005-0000-0000-000087000000}"/>
    <cellStyle name="Millares 8 3" xfId="282" xr:uid="{00000000-0005-0000-0000-000088000000}"/>
    <cellStyle name="Millares 8 4" xfId="325" xr:uid="{00000000-0005-0000-0000-000089000000}"/>
    <cellStyle name="Millares 9" xfId="56" xr:uid="{00000000-0005-0000-0000-00008A000000}"/>
    <cellStyle name="Millares 9 2" xfId="284" xr:uid="{00000000-0005-0000-0000-00008B000000}"/>
    <cellStyle name="Millares 9 3" xfId="327" xr:uid="{00000000-0005-0000-0000-00008C000000}"/>
    <cellStyle name="Moneda 2" xfId="57" xr:uid="{00000000-0005-0000-0000-00008D000000}"/>
    <cellStyle name="Moneda 2 2" xfId="286" xr:uid="{00000000-0005-0000-0000-00008E000000}"/>
    <cellStyle name="Moneda 2 3" xfId="329" xr:uid="{00000000-0005-0000-0000-00008F000000}"/>
    <cellStyle name="Moneda 3" xfId="285" xr:uid="{00000000-0005-0000-0000-000090000000}"/>
    <cellStyle name="Moneda 4" xfId="328" xr:uid="{00000000-0005-0000-0000-000091000000}"/>
    <cellStyle name="Normal" xfId="0" builtinId="0"/>
    <cellStyle name="Normal 10" xfId="58" xr:uid="{00000000-0005-0000-0000-000093000000}"/>
    <cellStyle name="Normal 10 2" xfId="59" xr:uid="{00000000-0005-0000-0000-000094000000}"/>
    <cellStyle name="Normal 10 3" xfId="60" xr:uid="{00000000-0005-0000-0000-000095000000}"/>
    <cellStyle name="Normal 10 4" xfId="61" xr:uid="{00000000-0005-0000-0000-000096000000}"/>
    <cellStyle name="Normal 10 5" xfId="62" xr:uid="{00000000-0005-0000-0000-000097000000}"/>
    <cellStyle name="Normal 11" xfId="63" xr:uid="{00000000-0005-0000-0000-000098000000}"/>
    <cellStyle name="Normal 12" xfId="64" xr:uid="{00000000-0005-0000-0000-000099000000}"/>
    <cellStyle name="Normal 12 2" xfId="65" xr:uid="{00000000-0005-0000-0000-00009A000000}"/>
    <cellStyle name="Normal 13" xfId="66" xr:uid="{00000000-0005-0000-0000-00009B000000}"/>
    <cellStyle name="Normal 14" xfId="67" xr:uid="{00000000-0005-0000-0000-00009C000000}"/>
    <cellStyle name="Normal 14 2" xfId="331" xr:uid="{00000000-0005-0000-0000-00009D000000}"/>
    <cellStyle name="Normal 15" xfId="334" xr:uid="{00000000-0005-0000-0000-00009E000000}"/>
    <cellStyle name="Normal 17" xfId="332" xr:uid="{00000000-0005-0000-0000-00009F000000}"/>
    <cellStyle name="Normal 2" xfId="68" xr:uid="{00000000-0005-0000-0000-0000A0000000}"/>
    <cellStyle name="Normal 2 10" xfId="69" xr:uid="{00000000-0005-0000-0000-0000A1000000}"/>
    <cellStyle name="Normal 2 10 2" xfId="70" xr:uid="{00000000-0005-0000-0000-0000A2000000}"/>
    <cellStyle name="Normal 2 10 3" xfId="71" xr:uid="{00000000-0005-0000-0000-0000A3000000}"/>
    <cellStyle name="Normal 2 11" xfId="72" xr:uid="{00000000-0005-0000-0000-0000A4000000}"/>
    <cellStyle name="Normal 2 11 2" xfId="73" xr:uid="{00000000-0005-0000-0000-0000A5000000}"/>
    <cellStyle name="Normal 2 11 3" xfId="74" xr:uid="{00000000-0005-0000-0000-0000A6000000}"/>
    <cellStyle name="Normal 2 12" xfId="75" xr:uid="{00000000-0005-0000-0000-0000A7000000}"/>
    <cellStyle name="Normal 2 12 2" xfId="76" xr:uid="{00000000-0005-0000-0000-0000A8000000}"/>
    <cellStyle name="Normal 2 12 3" xfId="77" xr:uid="{00000000-0005-0000-0000-0000A9000000}"/>
    <cellStyle name="Normal 2 13" xfId="78" xr:uid="{00000000-0005-0000-0000-0000AA000000}"/>
    <cellStyle name="Normal 2 13 2" xfId="79" xr:uid="{00000000-0005-0000-0000-0000AB000000}"/>
    <cellStyle name="Normal 2 13 3" xfId="80" xr:uid="{00000000-0005-0000-0000-0000AC000000}"/>
    <cellStyle name="Normal 2 14" xfId="81" xr:uid="{00000000-0005-0000-0000-0000AD000000}"/>
    <cellStyle name="Normal 2 14 2" xfId="82" xr:uid="{00000000-0005-0000-0000-0000AE000000}"/>
    <cellStyle name="Normal 2 14 3" xfId="83" xr:uid="{00000000-0005-0000-0000-0000AF000000}"/>
    <cellStyle name="Normal 2 15" xfId="84" xr:uid="{00000000-0005-0000-0000-0000B0000000}"/>
    <cellStyle name="Normal 2 15 2" xfId="85" xr:uid="{00000000-0005-0000-0000-0000B1000000}"/>
    <cellStyle name="Normal 2 15 3" xfId="86" xr:uid="{00000000-0005-0000-0000-0000B2000000}"/>
    <cellStyle name="Normal 2 16" xfId="87" xr:uid="{00000000-0005-0000-0000-0000B3000000}"/>
    <cellStyle name="Normal 2 16 2" xfId="88" xr:uid="{00000000-0005-0000-0000-0000B4000000}"/>
    <cellStyle name="Normal 2 16 3" xfId="89" xr:uid="{00000000-0005-0000-0000-0000B5000000}"/>
    <cellStyle name="Normal 2 17" xfId="90" xr:uid="{00000000-0005-0000-0000-0000B6000000}"/>
    <cellStyle name="Normal 2 17 2" xfId="91" xr:uid="{00000000-0005-0000-0000-0000B7000000}"/>
    <cellStyle name="Normal 2 17 3" xfId="92" xr:uid="{00000000-0005-0000-0000-0000B8000000}"/>
    <cellStyle name="Normal 2 18" xfId="93" xr:uid="{00000000-0005-0000-0000-0000B9000000}"/>
    <cellStyle name="Normal 2 18 2" xfId="94" xr:uid="{00000000-0005-0000-0000-0000BA000000}"/>
    <cellStyle name="Normal 2 19" xfId="95" xr:uid="{00000000-0005-0000-0000-0000BB000000}"/>
    <cellStyle name="Normal 2 2" xfId="96" xr:uid="{00000000-0005-0000-0000-0000BC000000}"/>
    <cellStyle name="Normal 2 2 10" xfId="97" xr:uid="{00000000-0005-0000-0000-0000BD000000}"/>
    <cellStyle name="Normal 2 2 11" xfId="98" xr:uid="{00000000-0005-0000-0000-0000BE000000}"/>
    <cellStyle name="Normal 2 2 12" xfId="99" xr:uid="{00000000-0005-0000-0000-0000BF000000}"/>
    <cellStyle name="Normal 2 2 13" xfId="100" xr:uid="{00000000-0005-0000-0000-0000C0000000}"/>
    <cellStyle name="Normal 2 2 14" xfId="101" xr:uid="{00000000-0005-0000-0000-0000C1000000}"/>
    <cellStyle name="Normal 2 2 15" xfId="102" xr:uid="{00000000-0005-0000-0000-0000C2000000}"/>
    <cellStyle name="Normal 2 2 16" xfId="103" xr:uid="{00000000-0005-0000-0000-0000C3000000}"/>
    <cellStyle name="Normal 2 2 17" xfId="104" xr:uid="{00000000-0005-0000-0000-0000C4000000}"/>
    <cellStyle name="Normal 2 2 18" xfId="105" xr:uid="{00000000-0005-0000-0000-0000C5000000}"/>
    <cellStyle name="Normal 2 2 19" xfId="106" xr:uid="{00000000-0005-0000-0000-0000C6000000}"/>
    <cellStyle name="Normal 2 2 2" xfId="107" xr:uid="{00000000-0005-0000-0000-0000C7000000}"/>
    <cellStyle name="Normal 2 2 2 2" xfId="108" xr:uid="{00000000-0005-0000-0000-0000C8000000}"/>
    <cellStyle name="Normal 2 2 2 3" xfId="109" xr:uid="{00000000-0005-0000-0000-0000C9000000}"/>
    <cellStyle name="Normal 2 2 2 4" xfId="110" xr:uid="{00000000-0005-0000-0000-0000CA000000}"/>
    <cellStyle name="Normal 2 2 2 5" xfId="111" xr:uid="{00000000-0005-0000-0000-0000CB000000}"/>
    <cellStyle name="Normal 2 2 2 6" xfId="112" xr:uid="{00000000-0005-0000-0000-0000CC000000}"/>
    <cellStyle name="Normal 2 2 2 7" xfId="113" xr:uid="{00000000-0005-0000-0000-0000CD000000}"/>
    <cellStyle name="Normal 2 2 20" xfId="114" xr:uid="{00000000-0005-0000-0000-0000CE000000}"/>
    <cellStyle name="Normal 2 2 21" xfId="115" xr:uid="{00000000-0005-0000-0000-0000CF000000}"/>
    <cellStyle name="Normal 2 2 22" xfId="116" xr:uid="{00000000-0005-0000-0000-0000D0000000}"/>
    <cellStyle name="Normal 2 2 23" xfId="117" xr:uid="{00000000-0005-0000-0000-0000D1000000}"/>
    <cellStyle name="Normal 2 2 3" xfId="118" xr:uid="{00000000-0005-0000-0000-0000D2000000}"/>
    <cellStyle name="Normal 2 2 4" xfId="119" xr:uid="{00000000-0005-0000-0000-0000D3000000}"/>
    <cellStyle name="Normal 2 2 5" xfId="120" xr:uid="{00000000-0005-0000-0000-0000D4000000}"/>
    <cellStyle name="Normal 2 2 6" xfId="121" xr:uid="{00000000-0005-0000-0000-0000D5000000}"/>
    <cellStyle name="Normal 2 2 7" xfId="122" xr:uid="{00000000-0005-0000-0000-0000D6000000}"/>
    <cellStyle name="Normal 2 2 8" xfId="123" xr:uid="{00000000-0005-0000-0000-0000D7000000}"/>
    <cellStyle name="Normal 2 2 9" xfId="124" xr:uid="{00000000-0005-0000-0000-0000D8000000}"/>
    <cellStyle name="Normal 2 20" xfId="125" xr:uid="{00000000-0005-0000-0000-0000D9000000}"/>
    <cellStyle name="Normal 2 21" xfId="126" xr:uid="{00000000-0005-0000-0000-0000DA000000}"/>
    <cellStyle name="Normal 2 22" xfId="127" xr:uid="{00000000-0005-0000-0000-0000DB000000}"/>
    <cellStyle name="Normal 2 23" xfId="128" xr:uid="{00000000-0005-0000-0000-0000DC000000}"/>
    <cellStyle name="Normal 2 24" xfId="129" xr:uid="{00000000-0005-0000-0000-0000DD000000}"/>
    <cellStyle name="Normal 2 25" xfId="130" xr:uid="{00000000-0005-0000-0000-0000DE000000}"/>
    <cellStyle name="Normal 2 26" xfId="131" xr:uid="{00000000-0005-0000-0000-0000DF000000}"/>
    <cellStyle name="Normal 2 27" xfId="132" xr:uid="{00000000-0005-0000-0000-0000E0000000}"/>
    <cellStyle name="Normal 2 28" xfId="133" xr:uid="{00000000-0005-0000-0000-0000E1000000}"/>
    <cellStyle name="Normal 2 29" xfId="134" xr:uid="{00000000-0005-0000-0000-0000E2000000}"/>
    <cellStyle name="Normal 2 3" xfId="135" xr:uid="{00000000-0005-0000-0000-0000E3000000}"/>
    <cellStyle name="Normal 2 3 2" xfId="136" xr:uid="{00000000-0005-0000-0000-0000E4000000}"/>
    <cellStyle name="Normal 2 3 3" xfId="137" xr:uid="{00000000-0005-0000-0000-0000E5000000}"/>
    <cellStyle name="Normal 2 3 4" xfId="138" xr:uid="{00000000-0005-0000-0000-0000E6000000}"/>
    <cellStyle name="Normal 2 3 5" xfId="139" xr:uid="{00000000-0005-0000-0000-0000E7000000}"/>
    <cellStyle name="Normal 2 3 6" xfId="140" xr:uid="{00000000-0005-0000-0000-0000E8000000}"/>
    <cellStyle name="Normal 2 3 7" xfId="141" xr:uid="{00000000-0005-0000-0000-0000E9000000}"/>
    <cellStyle name="Normal 2 3 8" xfId="142" xr:uid="{00000000-0005-0000-0000-0000EA000000}"/>
    <cellStyle name="Normal 2 30" xfId="143" xr:uid="{00000000-0005-0000-0000-0000EB000000}"/>
    <cellStyle name="Normal 2 31" xfId="333" xr:uid="{00000000-0005-0000-0000-0000EC000000}"/>
    <cellStyle name="Normal 2 4" xfId="144" xr:uid="{00000000-0005-0000-0000-0000ED000000}"/>
    <cellStyle name="Normal 2 4 2" xfId="145" xr:uid="{00000000-0005-0000-0000-0000EE000000}"/>
    <cellStyle name="Normal 2 4 3" xfId="146" xr:uid="{00000000-0005-0000-0000-0000EF000000}"/>
    <cellStyle name="Normal 2 5" xfId="147" xr:uid="{00000000-0005-0000-0000-0000F0000000}"/>
    <cellStyle name="Normal 2 5 2" xfId="148" xr:uid="{00000000-0005-0000-0000-0000F1000000}"/>
    <cellStyle name="Normal 2 5 3" xfId="149" xr:uid="{00000000-0005-0000-0000-0000F2000000}"/>
    <cellStyle name="Normal 2 6" xfId="150" xr:uid="{00000000-0005-0000-0000-0000F3000000}"/>
    <cellStyle name="Normal 2 6 2" xfId="151" xr:uid="{00000000-0005-0000-0000-0000F4000000}"/>
    <cellStyle name="Normal 2 6 3" xfId="152" xr:uid="{00000000-0005-0000-0000-0000F5000000}"/>
    <cellStyle name="Normal 2 7" xfId="153" xr:uid="{00000000-0005-0000-0000-0000F6000000}"/>
    <cellStyle name="Normal 2 7 2" xfId="154" xr:uid="{00000000-0005-0000-0000-0000F7000000}"/>
    <cellStyle name="Normal 2 7 3" xfId="155" xr:uid="{00000000-0005-0000-0000-0000F8000000}"/>
    <cellStyle name="Normal 2 8" xfId="156" xr:uid="{00000000-0005-0000-0000-0000F9000000}"/>
    <cellStyle name="Normal 2 8 2" xfId="157" xr:uid="{00000000-0005-0000-0000-0000FA000000}"/>
    <cellStyle name="Normal 2 8 3" xfId="158" xr:uid="{00000000-0005-0000-0000-0000FB000000}"/>
    <cellStyle name="Normal 2 82" xfId="159" xr:uid="{00000000-0005-0000-0000-0000FC000000}"/>
    <cellStyle name="Normal 2 83" xfId="160" xr:uid="{00000000-0005-0000-0000-0000FD000000}"/>
    <cellStyle name="Normal 2 86" xfId="161" xr:uid="{00000000-0005-0000-0000-0000FE000000}"/>
    <cellStyle name="Normal 2 9" xfId="162" xr:uid="{00000000-0005-0000-0000-0000FF000000}"/>
    <cellStyle name="Normal 2 9 2" xfId="163" xr:uid="{00000000-0005-0000-0000-000000010000}"/>
    <cellStyle name="Normal 2 9 3" xfId="164" xr:uid="{00000000-0005-0000-0000-000001010000}"/>
    <cellStyle name="Normal 3" xfId="165" xr:uid="{00000000-0005-0000-0000-000002010000}"/>
    <cellStyle name="Normal 3 2" xfId="166" xr:uid="{00000000-0005-0000-0000-000003010000}"/>
    <cellStyle name="Normal 3 3" xfId="167" xr:uid="{00000000-0005-0000-0000-000004010000}"/>
    <cellStyle name="Normal 3 3 2" xfId="335" xr:uid="{00000000-0005-0000-0000-000005010000}"/>
    <cellStyle name="Normal 3 4" xfId="168" xr:uid="{00000000-0005-0000-0000-000006010000}"/>
    <cellStyle name="Normal 3 5" xfId="169" xr:uid="{00000000-0005-0000-0000-000007010000}"/>
    <cellStyle name="Normal 3 6" xfId="170" xr:uid="{00000000-0005-0000-0000-000008010000}"/>
    <cellStyle name="Normal 3 7" xfId="171" xr:uid="{00000000-0005-0000-0000-000009010000}"/>
    <cellStyle name="Normal 3 8" xfId="172" xr:uid="{00000000-0005-0000-0000-00000A010000}"/>
    <cellStyle name="Normal 3 9" xfId="173" xr:uid="{00000000-0005-0000-0000-00000B010000}"/>
    <cellStyle name="Normal 4" xfId="174" xr:uid="{00000000-0005-0000-0000-00000C010000}"/>
    <cellStyle name="Normal 4 2" xfId="175" xr:uid="{00000000-0005-0000-0000-00000D010000}"/>
    <cellStyle name="Normal 4 2 2" xfId="176" xr:uid="{00000000-0005-0000-0000-00000E010000}"/>
    <cellStyle name="Normal 4 3" xfId="177" xr:uid="{00000000-0005-0000-0000-00000F010000}"/>
    <cellStyle name="Normal 4 4" xfId="178" xr:uid="{00000000-0005-0000-0000-000010010000}"/>
    <cellStyle name="Normal 4 5" xfId="179" xr:uid="{00000000-0005-0000-0000-000011010000}"/>
    <cellStyle name="Normal 5" xfId="180" xr:uid="{00000000-0005-0000-0000-000012010000}"/>
    <cellStyle name="Normal 5 10" xfId="181" xr:uid="{00000000-0005-0000-0000-000013010000}"/>
    <cellStyle name="Normal 5 11" xfId="182" xr:uid="{00000000-0005-0000-0000-000014010000}"/>
    <cellStyle name="Normal 5 12" xfId="183" xr:uid="{00000000-0005-0000-0000-000015010000}"/>
    <cellStyle name="Normal 5 13" xfId="184" xr:uid="{00000000-0005-0000-0000-000016010000}"/>
    <cellStyle name="Normal 5 14" xfId="185" xr:uid="{00000000-0005-0000-0000-000017010000}"/>
    <cellStyle name="Normal 5 15" xfId="186" xr:uid="{00000000-0005-0000-0000-000018010000}"/>
    <cellStyle name="Normal 5 16" xfId="187" xr:uid="{00000000-0005-0000-0000-000019010000}"/>
    <cellStyle name="Normal 5 17" xfId="188" xr:uid="{00000000-0005-0000-0000-00001A010000}"/>
    <cellStyle name="Normal 5 2" xfId="189" xr:uid="{00000000-0005-0000-0000-00001B010000}"/>
    <cellStyle name="Normal 5 2 2" xfId="190" xr:uid="{00000000-0005-0000-0000-00001C010000}"/>
    <cellStyle name="Normal 5 3" xfId="191" xr:uid="{00000000-0005-0000-0000-00001D010000}"/>
    <cellStyle name="Normal 5 3 2" xfId="192" xr:uid="{00000000-0005-0000-0000-00001E010000}"/>
    <cellStyle name="Normal 5 4" xfId="193" xr:uid="{00000000-0005-0000-0000-00001F010000}"/>
    <cellStyle name="Normal 5 4 2" xfId="194" xr:uid="{00000000-0005-0000-0000-000020010000}"/>
    <cellStyle name="Normal 5 5" xfId="195" xr:uid="{00000000-0005-0000-0000-000021010000}"/>
    <cellStyle name="Normal 5 5 2" xfId="196" xr:uid="{00000000-0005-0000-0000-000022010000}"/>
    <cellStyle name="Normal 5 6" xfId="197" xr:uid="{00000000-0005-0000-0000-000023010000}"/>
    <cellStyle name="Normal 5 7" xfId="198" xr:uid="{00000000-0005-0000-0000-000024010000}"/>
    <cellStyle name="Normal 5 7 2" xfId="199" xr:uid="{00000000-0005-0000-0000-000025010000}"/>
    <cellStyle name="Normal 5 8" xfId="200" xr:uid="{00000000-0005-0000-0000-000026010000}"/>
    <cellStyle name="Normal 5 9" xfId="201" xr:uid="{00000000-0005-0000-0000-000027010000}"/>
    <cellStyle name="Normal 56" xfId="202" xr:uid="{00000000-0005-0000-0000-000028010000}"/>
    <cellStyle name="Normal 6" xfId="203" xr:uid="{00000000-0005-0000-0000-000029010000}"/>
    <cellStyle name="Normal 6 2" xfId="204" xr:uid="{00000000-0005-0000-0000-00002A010000}"/>
    <cellStyle name="Normal 6 3" xfId="205" xr:uid="{00000000-0005-0000-0000-00002B010000}"/>
    <cellStyle name="Normal 7" xfId="206" xr:uid="{00000000-0005-0000-0000-00002C010000}"/>
    <cellStyle name="Normal 7 10" xfId="207" xr:uid="{00000000-0005-0000-0000-00002D010000}"/>
    <cellStyle name="Normal 7 11" xfId="208" xr:uid="{00000000-0005-0000-0000-00002E010000}"/>
    <cellStyle name="Normal 7 12" xfId="209" xr:uid="{00000000-0005-0000-0000-00002F010000}"/>
    <cellStyle name="Normal 7 13" xfId="210" xr:uid="{00000000-0005-0000-0000-000030010000}"/>
    <cellStyle name="Normal 7 14" xfId="211" xr:uid="{00000000-0005-0000-0000-000031010000}"/>
    <cellStyle name="Normal 7 15" xfId="212" xr:uid="{00000000-0005-0000-0000-000032010000}"/>
    <cellStyle name="Normal 7 16" xfId="213" xr:uid="{00000000-0005-0000-0000-000033010000}"/>
    <cellStyle name="Normal 7 17" xfId="214" xr:uid="{00000000-0005-0000-0000-000034010000}"/>
    <cellStyle name="Normal 7 18" xfId="215" xr:uid="{00000000-0005-0000-0000-000035010000}"/>
    <cellStyle name="Normal 7 2" xfId="216" xr:uid="{00000000-0005-0000-0000-000036010000}"/>
    <cellStyle name="Normal 7 3" xfId="217" xr:uid="{00000000-0005-0000-0000-000037010000}"/>
    <cellStyle name="Normal 7 4" xfId="218" xr:uid="{00000000-0005-0000-0000-000038010000}"/>
    <cellStyle name="Normal 7 5" xfId="219" xr:uid="{00000000-0005-0000-0000-000039010000}"/>
    <cellStyle name="Normal 7 6" xfId="220" xr:uid="{00000000-0005-0000-0000-00003A010000}"/>
    <cellStyle name="Normal 7 7" xfId="221" xr:uid="{00000000-0005-0000-0000-00003B010000}"/>
    <cellStyle name="Normal 7 8" xfId="222" xr:uid="{00000000-0005-0000-0000-00003C010000}"/>
    <cellStyle name="Normal 7 9" xfId="223" xr:uid="{00000000-0005-0000-0000-00003D010000}"/>
    <cellStyle name="Normal 8" xfId="224" xr:uid="{00000000-0005-0000-0000-00003E010000}"/>
    <cellStyle name="Normal 9" xfId="225" xr:uid="{00000000-0005-0000-0000-00003F010000}"/>
    <cellStyle name="Normal 9 2" xfId="226" xr:uid="{00000000-0005-0000-0000-000040010000}"/>
    <cellStyle name="Normal 9 3" xfId="227" xr:uid="{00000000-0005-0000-0000-000041010000}"/>
    <cellStyle name="Notas 2" xfId="228" xr:uid="{00000000-0005-0000-0000-000042010000}"/>
    <cellStyle name="Porcentaje 2" xfId="229" xr:uid="{00000000-0005-0000-0000-000043010000}"/>
    <cellStyle name="Porcentual 2" xfId="230" xr:uid="{00000000-0005-0000-0000-000044010000}"/>
    <cellStyle name="Total 10" xfId="231" xr:uid="{00000000-0005-0000-0000-000045010000}"/>
    <cellStyle name="Total 11" xfId="232" xr:uid="{00000000-0005-0000-0000-000046010000}"/>
    <cellStyle name="Total 12" xfId="233" xr:uid="{00000000-0005-0000-0000-000047010000}"/>
    <cellStyle name="Total 13" xfId="234" xr:uid="{00000000-0005-0000-0000-000048010000}"/>
    <cellStyle name="Total 14" xfId="235" xr:uid="{00000000-0005-0000-0000-000049010000}"/>
    <cellStyle name="Total 2" xfId="236" xr:uid="{00000000-0005-0000-0000-00004A010000}"/>
    <cellStyle name="Total 3" xfId="237" xr:uid="{00000000-0005-0000-0000-00004B010000}"/>
    <cellStyle name="Total 4" xfId="238" xr:uid="{00000000-0005-0000-0000-00004C010000}"/>
    <cellStyle name="Total 5" xfId="239" xr:uid="{00000000-0005-0000-0000-00004D010000}"/>
    <cellStyle name="Total 6" xfId="240" xr:uid="{00000000-0005-0000-0000-00004E010000}"/>
    <cellStyle name="Total 7" xfId="241" xr:uid="{00000000-0005-0000-0000-00004F010000}"/>
    <cellStyle name="Total 8" xfId="242" xr:uid="{00000000-0005-0000-0000-000050010000}"/>
    <cellStyle name="Total 9" xfId="243" xr:uid="{00000000-0005-0000-0000-000051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976313</xdr:colOff>
      <xdr:row>74</xdr:row>
      <xdr:rowOff>23813</xdr:rowOff>
    </xdr:from>
    <xdr:to>
      <xdr:col>1</xdr:col>
      <xdr:colOff>5699847</xdr:colOff>
      <xdr:row>84</xdr:row>
      <xdr:rowOff>106940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844" y="12358688"/>
          <a:ext cx="4723534" cy="1750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illan/Documents/PAPELES%20DE%20TRABAJO%202018/EF%20SFIyA/Copia%20de%20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gamezg/Desktop/respaldo%20igamezg/SMAOT%202021/3.-%20COVEG/ESTADOS%20FINANCIEROS/MARZO/EF&#180;s%20Marzo%202021%20COVEG/Ef&#180;s%20COVEG%20Mz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7">
          <cell r="C7" t="str">
            <v>ORGANISMO, Gobierno del Estado de Guanajuato (a)</v>
          </cell>
        </row>
        <row r="16">
          <cell r="C16" t="str">
            <v>Del 1 de enero al 30 de marzo de 2018 (b)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IPC"/>
      <sheetName val="NDM"/>
      <sheetName val="NGA"/>
      <sheetName val="EAI"/>
      <sheetName val="CA"/>
      <sheetName val="COG"/>
      <sheetName val="CE"/>
      <sheetName val="CFG"/>
      <sheetName val="EN"/>
      <sheetName val="ID"/>
      <sheetName val="GCP"/>
      <sheetName val="PPI"/>
      <sheetName val="INR"/>
      <sheetName val="EB"/>
      <sheetName val="CBPE"/>
      <sheetName val="MPAS"/>
      <sheetName val="DGF"/>
      <sheetName val="Memoria (Notas)"/>
      <sheetName val="PPI."/>
      <sheetName val="Hoja10"/>
      <sheetName val="FF"/>
      <sheetName val="IPF"/>
      <sheetName val="RBM"/>
      <sheetName val="RBI"/>
      <sheetName val="MPAyS"/>
      <sheetName val="CBPEs"/>
      <sheetName val="DGFE"/>
      <sheetName val="EBU"/>
      <sheetName val="O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3">
          <cell r="D3">
            <v>26761809.34</v>
          </cell>
          <cell r="E3">
            <v>27441426.399999991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50" t="s">
        <v>0</v>
      </c>
      <c r="B2" s="50"/>
      <c r="C2" s="50"/>
      <c r="D2" s="50"/>
      <c r="E2" s="13" t="e">
        <f>#REF!</f>
        <v>#REF!</v>
      </c>
    </row>
    <row r="3" spans="1:5" x14ac:dyDescent="0.25">
      <c r="A3" s="50" t="s">
        <v>2</v>
      </c>
      <c r="B3" s="50"/>
      <c r="C3" s="50"/>
      <c r="D3" s="50"/>
      <c r="E3" s="13" t="e">
        <f>#REF!</f>
        <v>#REF!</v>
      </c>
    </row>
    <row r="4" spans="1:5" x14ac:dyDescent="0.25">
      <c r="A4" s="50" t="s">
        <v>1</v>
      </c>
      <c r="B4" s="50"/>
      <c r="C4" s="50"/>
      <c r="D4" s="50"/>
      <c r="E4" s="14"/>
    </row>
    <row r="5" spans="1:5" x14ac:dyDescent="0.25">
      <c r="A5" s="50" t="s">
        <v>70</v>
      </c>
      <c r="B5" s="50"/>
      <c r="C5" s="50"/>
      <c r="D5" s="50"/>
      <c r="E5" t="s">
        <v>68</v>
      </c>
    </row>
    <row r="6" spans="1:5" x14ac:dyDescent="0.25">
      <c r="A6" s="6"/>
      <c r="B6" s="6"/>
      <c r="C6" s="52" t="s">
        <v>3</v>
      </c>
      <c r="D6" s="52"/>
      <c r="E6" s="1">
        <v>2013</v>
      </c>
    </row>
    <row r="7" spans="1:5" x14ac:dyDescent="0.25">
      <c r="A7" s="55" t="s">
        <v>66</v>
      </c>
      <c r="B7" s="51" t="s">
        <v>6</v>
      </c>
      <c r="C7" s="44" t="s">
        <v>8</v>
      </c>
      <c r="D7" s="44"/>
      <c r="E7" s="8" t="e">
        <f>#REF!</f>
        <v>#REF!</v>
      </c>
    </row>
    <row r="8" spans="1:5" x14ac:dyDescent="0.25">
      <c r="A8" s="55"/>
      <c r="B8" s="51"/>
      <c r="C8" s="44" t="s">
        <v>10</v>
      </c>
      <c r="D8" s="44"/>
      <c r="E8" s="8" t="e">
        <f>#REF!</f>
        <v>#REF!</v>
      </c>
    </row>
    <row r="9" spans="1:5" x14ac:dyDescent="0.25">
      <c r="A9" s="55"/>
      <c r="B9" s="51"/>
      <c r="C9" s="44" t="s">
        <v>12</v>
      </c>
      <c r="D9" s="44"/>
      <c r="E9" s="8" t="e">
        <f>#REF!</f>
        <v>#REF!</v>
      </c>
    </row>
    <row r="10" spans="1:5" x14ac:dyDescent="0.25">
      <c r="A10" s="55"/>
      <c r="B10" s="51"/>
      <c r="C10" s="44" t="s">
        <v>14</v>
      </c>
      <c r="D10" s="44"/>
      <c r="E10" s="8" t="e">
        <f>#REF!</f>
        <v>#REF!</v>
      </c>
    </row>
    <row r="11" spans="1:5" x14ac:dyDescent="0.25">
      <c r="A11" s="55"/>
      <c r="B11" s="51"/>
      <c r="C11" s="44" t="s">
        <v>16</v>
      </c>
      <c r="D11" s="44"/>
      <c r="E11" s="8" t="e">
        <f>#REF!</f>
        <v>#REF!</v>
      </c>
    </row>
    <row r="12" spans="1:5" x14ac:dyDescent="0.25">
      <c r="A12" s="55"/>
      <c r="B12" s="51"/>
      <c r="C12" s="44" t="s">
        <v>18</v>
      </c>
      <c r="D12" s="44"/>
      <c r="E12" s="8" t="e">
        <f>#REF!</f>
        <v>#REF!</v>
      </c>
    </row>
    <row r="13" spans="1:5" x14ac:dyDescent="0.25">
      <c r="A13" s="55"/>
      <c r="B13" s="51"/>
      <c r="C13" s="44" t="s">
        <v>20</v>
      </c>
      <c r="D13" s="44"/>
      <c r="E13" s="8" t="e">
        <f>#REF!</f>
        <v>#REF!</v>
      </c>
    </row>
    <row r="14" spans="1:5" ht="15.75" thickBot="1" x14ac:dyDescent="0.3">
      <c r="A14" s="55"/>
      <c r="B14" s="4"/>
      <c r="C14" s="49" t="s">
        <v>23</v>
      </c>
      <c r="D14" s="49"/>
      <c r="E14" s="9" t="e">
        <f>#REF!</f>
        <v>#REF!</v>
      </c>
    </row>
    <row r="15" spans="1:5" x14ac:dyDescent="0.25">
      <c r="A15" s="55"/>
      <c r="B15" s="51" t="s">
        <v>25</v>
      </c>
      <c r="C15" s="44" t="s">
        <v>27</v>
      </c>
      <c r="D15" s="44"/>
      <c r="E15" s="8" t="e">
        <f>#REF!</f>
        <v>#REF!</v>
      </c>
    </row>
    <row r="16" spans="1:5" x14ac:dyDescent="0.25">
      <c r="A16" s="55"/>
      <c r="B16" s="51"/>
      <c r="C16" s="44" t="s">
        <v>29</v>
      </c>
      <c r="D16" s="44"/>
      <c r="E16" s="8" t="e">
        <f>#REF!</f>
        <v>#REF!</v>
      </c>
    </row>
    <row r="17" spans="1:5" x14ac:dyDescent="0.25">
      <c r="A17" s="55"/>
      <c r="B17" s="51"/>
      <c r="C17" s="44" t="s">
        <v>31</v>
      </c>
      <c r="D17" s="44"/>
      <c r="E17" s="8" t="e">
        <f>#REF!</f>
        <v>#REF!</v>
      </c>
    </row>
    <row r="18" spans="1:5" x14ac:dyDescent="0.25">
      <c r="A18" s="55"/>
      <c r="B18" s="51"/>
      <c r="C18" s="44" t="s">
        <v>33</v>
      </c>
      <c r="D18" s="44"/>
      <c r="E18" s="8" t="e">
        <f>#REF!</f>
        <v>#REF!</v>
      </c>
    </row>
    <row r="19" spans="1:5" x14ac:dyDescent="0.25">
      <c r="A19" s="55"/>
      <c r="B19" s="51"/>
      <c r="C19" s="44" t="s">
        <v>35</v>
      </c>
      <c r="D19" s="44"/>
      <c r="E19" s="8" t="e">
        <f>#REF!</f>
        <v>#REF!</v>
      </c>
    </row>
    <row r="20" spans="1:5" x14ac:dyDescent="0.25">
      <c r="A20" s="55"/>
      <c r="B20" s="51"/>
      <c r="C20" s="44" t="s">
        <v>37</v>
      </c>
      <c r="D20" s="44"/>
      <c r="E20" s="8" t="e">
        <f>#REF!</f>
        <v>#REF!</v>
      </c>
    </row>
    <row r="21" spans="1:5" x14ac:dyDescent="0.25">
      <c r="A21" s="55"/>
      <c r="B21" s="51"/>
      <c r="C21" s="44" t="s">
        <v>39</v>
      </c>
      <c r="D21" s="44"/>
      <c r="E21" s="8" t="e">
        <f>#REF!</f>
        <v>#REF!</v>
      </c>
    </row>
    <row r="22" spans="1:5" x14ac:dyDescent="0.25">
      <c r="A22" s="55"/>
      <c r="B22" s="51"/>
      <c r="C22" s="44" t="s">
        <v>40</v>
      </c>
      <c r="D22" s="44"/>
      <c r="E22" s="8" t="e">
        <f>#REF!</f>
        <v>#REF!</v>
      </c>
    </row>
    <row r="23" spans="1:5" x14ac:dyDescent="0.25">
      <c r="A23" s="55"/>
      <c r="B23" s="51"/>
      <c r="C23" s="44" t="s">
        <v>42</v>
      </c>
      <c r="D23" s="44"/>
      <c r="E23" s="8" t="e">
        <f>#REF!</f>
        <v>#REF!</v>
      </c>
    </row>
    <row r="24" spans="1:5" ht="15.75" thickBot="1" x14ac:dyDescent="0.3">
      <c r="A24" s="55"/>
      <c r="B24" s="4"/>
      <c r="C24" s="49" t="s">
        <v>44</v>
      </c>
      <c r="D24" s="49"/>
      <c r="E24" s="9" t="e">
        <f>#REF!</f>
        <v>#REF!</v>
      </c>
    </row>
    <row r="25" spans="1:5" ht="15.75" thickBot="1" x14ac:dyDescent="0.3">
      <c r="A25" s="55"/>
      <c r="B25" s="2"/>
      <c r="C25" s="49" t="s">
        <v>46</v>
      </c>
      <c r="D25" s="49"/>
      <c r="E25" s="9" t="e">
        <f>#REF!</f>
        <v>#REF!</v>
      </c>
    </row>
    <row r="26" spans="1:5" x14ac:dyDescent="0.25">
      <c r="A26" s="55" t="s">
        <v>67</v>
      </c>
      <c r="B26" s="51" t="s">
        <v>7</v>
      </c>
      <c r="C26" s="44" t="s">
        <v>9</v>
      </c>
      <c r="D26" s="44"/>
      <c r="E26" s="8" t="e">
        <f>#REF!</f>
        <v>#REF!</v>
      </c>
    </row>
    <row r="27" spans="1:5" x14ac:dyDescent="0.25">
      <c r="A27" s="55"/>
      <c r="B27" s="51"/>
      <c r="C27" s="44" t="s">
        <v>11</v>
      </c>
      <c r="D27" s="44"/>
      <c r="E27" s="8" t="e">
        <f>#REF!</f>
        <v>#REF!</v>
      </c>
    </row>
    <row r="28" spans="1:5" x14ac:dyDescent="0.25">
      <c r="A28" s="55"/>
      <c r="B28" s="51"/>
      <c r="C28" s="44" t="s">
        <v>13</v>
      </c>
      <c r="D28" s="44"/>
      <c r="E28" s="8" t="e">
        <f>#REF!</f>
        <v>#REF!</v>
      </c>
    </row>
    <row r="29" spans="1:5" x14ac:dyDescent="0.25">
      <c r="A29" s="55"/>
      <c r="B29" s="51"/>
      <c r="C29" s="44" t="s">
        <v>15</v>
      </c>
      <c r="D29" s="44"/>
      <c r="E29" s="8" t="e">
        <f>#REF!</f>
        <v>#REF!</v>
      </c>
    </row>
    <row r="30" spans="1:5" x14ac:dyDescent="0.25">
      <c r="A30" s="55"/>
      <c r="B30" s="51"/>
      <c r="C30" s="44" t="s">
        <v>17</v>
      </c>
      <c r="D30" s="44"/>
      <c r="E30" s="8" t="e">
        <f>#REF!</f>
        <v>#REF!</v>
      </c>
    </row>
    <row r="31" spans="1:5" x14ac:dyDescent="0.25">
      <c r="A31" s="55"/>
      <c r="B31" s="51"/>
      <c r="C31" s="44" t="s">
        <v>19</v>
      </c>
      <c r="D31" s="44"/>
      <c r="E31" s="8" t="e">
        <f>#REF!</f>
        <v>#REF!</v>
      </c>
    </row>
    <row r="32" spans="1:5" x14ac:dyDescent="0.25">
      <c r="A32" s="55"/>
      <c r="B32" s="51"/>
      <c r="C32" s="44" t="s">
        <v>21</v>
      </c>
      <c r="D32" s="44"/>
      <c r="E32" s="8" t="e">
        <f>#REF!</f>
        <v>#REF!</v>
      </c>
    </row>
    <row r="33" spans="1:5" x14ac:dyDescent="0.25">
      <c r="A33" s="55"/>
      <c r="B33" s="51"/>
      <c r="C33" s="44" t="s">
        <v>22</v>
      </c>
      <c r="D33" s="44"/>
      <c r="E33" s="8" t="e">
        <f>#REF!</f>
        <v>#REF!</v>
      </c>
    </row>
    <row r="34" spans="1:5" ht="15.75" thickBot="1" x14ac:dyDescent="0.3">
      <c r="A34" s="55"/>
      <c r="B34" s="4"/>
      <c r="C34" s="49" t="s">
        <v>24</v>
      </c>
      <c r="D34" s="49"/>
      <c r="E34" s="9" t="e">
        <f>#REF!</f>
        <v>#REF!</v>
      </c>
    </row>
    <row r="35" spans="1:5" x14ac:dyDescent="0.25">
      <c r="A35" s="55"/>
      <c r="B35" s="51" t="s">
        <v>26</v>
      </c>
      <c r="C35" s="44" t="s">
        <v>28</v>
      </c>
      <c r="D35" s="44"/>
      <c r="E35" s="8" t="e">
        <f>#REF!</f>
        <v>#REF!</v>
      </c>
    </row>
    <row r="36" spans="1:5" x14ac:dyDescent="0.25">
      <c r="A36" s="55"/>
      <c r="B36" s="51"/>
      <c r="C36" s="44" t="s">
        <v>30</v>
      </c>
      <c r="D36" s="44"/>
      <c r="E36" s="8" t="e">
        <f>#REF!</f>
        <v>#REF!</v>
      </c>
    </row>
    <row r="37" spans="1:5" x14ac:dyDescent="0.25">
      <c r="A37" s="55"/>
      <c r="B37" s="51"/>
      <c r="C37" s="44" t="s">
        <v>32</v>
      </c>
      <c r="D37" s="44"/>
      <c r="E37" s="8" t="e">
        <f>#REF!</f>
        <v>#REF!</v>
      </c>
    </row>
    <row r="38" spans="1:5" x14ac:dyDescent="0.25">
      <c r="A38" s="55"/>
      <c r="B38" s="51"/>
      <c r="C38" s="44" t="s">
        <v>34</v>
      </c>
      <c r="D38" s="44"/>
      <c r="E38" s="8" t="e">
        <f>#REF!</f>
        <v>#REF!</v>
      </c>
    </row>
    <row r="39" spans="1:5" x14ac:dyDescent="0.25">
      <c r="A39" s="55"/>
      <c r="B39" s="51"/>
      <c r="C39" s="44" t="s">
        <v>36</v>
      </c>
      <c r="D39" s="44"/>
      <c r="E39" s="8" t="e">
        <f>#REF!</f>
        <v>#REF!</v>
      </c>
    </row>
    <row r="40" spans="1:5" x14ac:dyDescent="0.25">
      <c r="A40" s="55"/>
      <c r="B40" s="51"/>
      <c r="C40" s="44" t="s">
        <v>38</v>
      </c>
      <c r="D40" s="44"/>
      <c r="E40" s="8" t="e">
        <f>#REF!</f>
        <v>#REF!</v>
      </c>
    </row>
    <row r="41" spans="1:5" ht="15.75" thickBot="1" x14ac:dyDescent="0.3">
      <c r="A41" s="55"/>
      <c r="B41" s="2"/>
      <c r="C41" s="49" t="s">
        <v>41</v>
      </c>
      <c r="D41" s="49"/>
      <c r="E41" s="9" t="e">
        <f>#REF!</f>
        <v>#REF!</v>
      </c>
    </row>
    <row r="42" spans="1:5" ht="15.75" thickBot="1" x14ac:dyDescent="0.3">
      <c r="A42" s="55"/>
      <c r="B42" s="2"/>
      <c r="C42" s="49" t="s">
        <v>43</v>
      </c>
      <c r="D42" s="49"/>
      <c r="E42" s="9" t="e">
        <f>#REF!</f>
        <v>#REF!</v>
      </c>
    </row>
    <row r="43" spans="1:5" x14ac:dyDescent="0.25">
      <c r="A43" s="3"/>
      <c r="B43" s="51" t="s">
        <v>45</v>
      </c>
      <c r="C43" s="45" t="s">
        <v>47</v>
      </c>
      <c r="D43" s="45"/>
      <c r="E43" s="10" t="e">
        <f>#REF!</f>
        <v>#REF!</v>
      </c>
    </row>
    <row r="44" spans="1:5" x14ac:dyDescent="0.25">
      <c r="A44" s="3"/>
      <c r="B44" s="51"/>
      <c r="C44" s="44" t="s">
        <v>48</v>
      </c>
      <c r="D44" s="44"/>
      <c r="E44" s="8" t="e">
        <f>#REF!</f>
        <v>#REF!</v>
      </c>
    </row>
    <row r="45" spans="1:5" x14ac:dyDescent="0.25">
      <c r="A45" s="3"/>
      <c r="B45" s="51"/>
      <c r="C45" s="44" t="s">
        <v>49</v>
      </c>
      <c r="D45" s="44"/>
      <c r="E45" s="8" t="e">
        <f>#REF!</f>
        <v>#REF!</v>
      </c>
    </row>
    <row r="46" spans="1:5" x14ac:dyDescent="0.25">
      <c r="A46" s="3"/>
      <c r="B46" s="51"/>
      <c r="C46" s="44" t="s">
        <v>50</v>
      </c>
      <c r="D46" s="44"/>
      <c r="E46" s="8" t="e">
        <f>#REF!</f>
        <v>#REF!</v>
      </c>
    </row>
    <row r="47" spans="1:5" x14ac:dyDescent="0.25">
      <c r="A47" s="3"/>
      <c r="B47" s="51"/>
      <c r="C47" s="45" t="s">
        <v>51</v>
      </c>
      <c r="D47" s="45"/>
      <c r="E47" s="10" t="e">
        <f>#REF!</f>
        <v>#REF!</v>
      </c>
    </row>
    <row r="48" spans="1:5" x14ac:dyDescent="0.25">
      <c r="A48" s="3"/>
      <c r="B48" s="51"/>
      <c r="C48" s="44" t="s">
        <v>52</v>
      </c>
      <c r="D48" s="44"/>
      <c r="E48" s="8" t="e">
        <f>#REF!</f>
        <v>#REF!</v>
      </c>
    </row>
    <row r="49" spans="1:5" x14ac:dyDescent="0.25">
      <c r="A49" s="3"/>
      <c r="B49" s="51"/>
      <c r="C49" s="44" t="s">
        <v>53</v>
      </c>
      <c r="D49" s="44"/>
      <c r="E49" s="8" t="e">
        <f>#REF!</f>
        <v>#REF!</v>
      </c>
    </row>
    <row r="50" spans="1:5" x14ac:dyDescent="0.25">
      <c r="A50" s="3"/>
      <c r="B50" s="51"/>
      <c r="C50" s="44" t="s">
        <v>54</v>
      </c>
      <c r="D50" s="44"/>
      <c r="E50" s="8" t="e">
        <f>#REF!</f>
        <v>#REF!</v>
      </c>
    </row>
    <row r="51" spans="1:5" x14ac:dyDescent="0.25">
      <c r="A51" s="3"/>
      <c r="B51" s="51"/>
      <c r="C51" s="44" t="s">
        <v>55</v>
      </c>
      <c r="D51" s="44"/>
      <c r="E51" s="8" t="e">
        <f>#REF!</f>
        <v>#REF!</v>
      </c>
    </row>
    <row r="52" spans="1:5" x14ac:dyDescent="0.25">
      <c r="A52" s="3"/>
      <c r="B52" s="51"/>
      <c r="C52" s="44" t="s">
        <v>56</v>
      </c>
      <c r="D52" s="44"/>
      <c r="E52" s="8" t="e">
        <f>#REF!</f>
        <v>#REF!</v>
      </c>
    </row>
    <row r="53" spans="1:5" x14ac:dyDescent="0.25">
      <c r="A53" s="3"/>
      <c r="B53" s="51"/>
      <c r="C53" s="45" t="s">
        <v>57</v>
      </c>
      <c r="D53" s="45"/>
      <c r="E53" s="10" t="e">
        <f>#REF!</f>
        <v>#REF!</v>
      </c>
    </row>
    <row r="54" spans="1:5" x14ac:dyDescent="0.25">
      <c r="A54" s="3"/>
      <c r="B54" s="51"/>
      <c r="C54" s="44" t="s">
        <v>58</v>
      </c>
      <c r="D54" s="44"/>
      <c r="E54" s="8" t="e">
        <f>#REF!</f>
        <v>#REF!</v>
      </c>
    </row>
    <row r="55" spans="1:5" x14ac:dyDescent="0.25">
      <c r="A55" s="3"/>
      <c r="B55" s="51"/>
      <c r="C55" s="44" t="s">
        <v>59</v>
      </c>
      <c r="D55" s="44"/>
      <c r="E55" s="8" t="e">
        <f>#REF!</f>
        <v>#REF!</v>
      </c>
    </row>
    <row r="56" spans="1:5" ht="15.75" thickBot="1" x14ac:dyDescent="0.3">
      <c r="A56" s="3"/>
      <c r="B56" s="51"/>
      <c r="C56" s="49" t="s">
        <v>60</v>
      </c>
      <c r="D56" s="49"/>
      <c r="E56" s="9" t="e">
        <f>#REF!</f>
        <v>#REF!</v>
      </c>
    </row>
    <row r="57" spans="1:5" ht="15.75" thickBot="1" x14ac:dyDescent="0.3">
      <c r="A57" s="3"/>
      <c r="B57" s="2"/>
      <c r="C57" s="49" t="s">
        <v>61</v>
      </c>
      <c r="D57" s="49"/>
      <c r="E57" s="9" t="e">
        <f>#REF!</f>
        <v>#REF!</v>
      </c>
    </row>
    <row r="58" spans="1:5" x14ac:dyDescent="0.25">
      <c r="A58" s="3"/>
      <c r="B58" s="2"/>
      <c r="C58" s="52" t="s">
        <v>3</v>
      </c>
      <c r="D58" s="52"/>
      <c r="E58" s="1">
        <v>2012</v>
      </c>
    </row>
    <row r="59" spans="1:5" x14ac:dyDescent="0.25">
      <c r="A59" s="55" t="s">
        <v>66</v>
      </c>
      <c r="B59" s="51" t="s">
        <v>6</v>
      </c>
      <c r="C59" s="44" t="s">
        <v>8</v>
      </c>
      <c r="D59" s="44"/>
      <c r="E59" s="8" t="e">
        <f>#REF!</f>
        <v>#REF!</v>
      </c>
    </row>
    <row r="60" spans="1:5" x14ac:dyDescent="0.25">
      <c r="A60" s="55"/>
      <c r="B60" s="51"/>
      <c r="C60" s="44" t="s">
        <v>10</v>
      </c>
      <c r="D60" s="44"/>
      <c r="E60" s="8" t="e">
        <f>#REF!</f>
        <v>#REF!</v>
      </c>
    </row>
    <row r="61" spans="1:5" x14ac:dyDescent="0.25">
      <c r="A61" s="55"/>
      <c r="B61" s="51"/>
      <c r="C61" s="44" t="s">
        <v>12</v>
      </c>
      <c r="D61" s="44"/>
      <c r="E61" s="8" t="e">
        <f>#REF!</f>
        <v>#REF!</v>
      </c>
    </row>
    <row r="62" spans="1:5" x14ac:dyDescent="0.25">
      <c r="A62" s="55"/>
      <c r="B62" s="51"/>
      <c r="C62" s="44" t="s">
        <v>14</v>
      </c>
      <c r="D62" s="44"/>
      <c r="E62" s="8" t="e">
        <f>#REF!</f>
        <v>#REF!</v>
      </c>
    </row>
    <row r="63" spans="1:5" x14ac:dyDescent="0.25">
      <c r="A63" s="55"/>
      <c r="B63" s="51"/>
      <c r="C63" s="44" t="s">
        <v>16</v>
      </c>
      <c r="D63" s="44"/>
      <c r="E63" s="8" t="e">
        <f>#REF!</f>
        <v>#REF!</v>
      </c>
    </row>
    <row r="64" spans="1:5" x14ac:dyDescent="0.25">
      <c r="A64" s="55"/>
      <c r="B64" s="51"/>
      <c r="C64" s="44" t="s">
        <v>18</v>
      </c>
      <c r="D64" s="44"/>
      <c r="E64" s="8" t="e">
        <f>#REF!</f>
        <v>#REF!</v>
      </c>
    </row>
    <row r="65" spans="1:5" x14ac:dyDescent="0.25">
      <c r="A65" s="55"/>
      <c r="B65" s="51"/>
      <c r="C65" s="44" t="s">
        <v>20</v>
      </c>
      <c r="D65" s="44"/>
      <c r="E65" s="8" t="e">
        <f>#REF!</f>
        <v>#REF!</v>
      </c>
    </row>
    <row r="66" spans="1:5" ht="15.75" thickBot="1" x14ac:dyDescent="0.3">
      <c r="A66" s="55"/>
      <c r="B66" s="4"/>
      <c r="C66" s="49" t="s">
        <v>23</v>
      </c>
      <c r="D66" s="49"/>
      <c r="E66" s="9" t="e">
        <f>#REF!</f>
        <v>#REF!</v>
      </c>
    </row>
    <row r="67" spans="1:5" x14ac:dyDescent="0.25">
      <c r="A67" s="55"/>
      <c r="B67" s="51" t="s">
        <v>25</v>
      </c>
      <c r="C67" s="44" t="s">
        <v>27</v>
      </c>
      <c r="D67" s="44"/>
      <c r="E67" s="8" t="e">
        <f>#REF!</f>
        <v>#REF!</v>
      </c>
    </row>
    <row r="68" spans="1:5" x14ac:dyDescent="0.25">
      <c r="A68" s="55"/>
      <c r="B68" s="51"/>
      <c r="C68" s="44" t="s">
        <v>29</v>
      </c>
      <c r="D68" s="44"/>
      <c r="E68" s="8" t="e">
        <f>#REF!</f>
        <v>#REF!</v>
      </c>
    </row>
    <row r="69" spans="1:5" x14ac:dyDescent="0.25">
      <c r="A69" s="55"/>
      <c r="B69" s="51"/>
      <c r="C69" s="44" t="s">
        <v>31</v>
      </c>
      <c r="D69" s="44"/>
      <c r="E69" s="8" t="e">
        <f>#REF!</f>
        <v>#REF!</v>
      </c>
    </row>
    <row r="70" spans="1:5" x14ac:dyDescent="0.25">
      <c r="A70" s="55"/>
      <c r="B70" s="51"/>
      <c r="C70" s="44" t="s">
        <v>33</v>
      </c>
      <c r="D70" s="44"/>
      <c r="E70" s="8" t="e">
        <f>#REF!</f>
        <v>#REF!</v>
      </c>
    </row>
    <row r="71" spans="1:5" x14ac:dyDescent="0.25">
      <c r="A71" s="55"/>
      <c r="B71" s="51"/>
      <c r="C71" s="44" t="s">
        <v>35</v>
      </c>
      <c r="D71" s="44"/>
      <c r="E71" s="8" t="e">
        <f>#REF!</f>
        <v>#REF!</v>
      </c>
    </row>
    <row r="72" spans="1:5" x14ac:dyDescent="0.25">
      <c r="A72" s="55"/>
      <c r="B72" s="51"/>
      <c r="C72" s="44" t="s">
        <v>37</v>
      </c>
      <c r="D72" s="44"/>
      <c r="E72" s="8" t="e">
        <f>#REF!</f>
        <v>#REF!</v>
      </c>
    </row>
    <row r="73" spans="1:5" x14ac:dyDescent="0.25">
      <c r="A73" s="55"/>
      <c r="B73" s="51"/>
      <c r="C73" s="44" t="s">
        <v>39</v>
      </c>
      <c r="D73" s="44"/>
      <c r="E73" s="8" t="e">
        <f>#REF!</f>
        <v>#REF!</v>
      </c>
    </row>
    <row r="74" spans="1:5" x14ac:dyDescent="0.25">
      <c r="A74" s="55"/>
      <c r="B74" s="51"/>
      <c r="C74" s="44" t="s">
        <v>40</v>
      </c>
      <c r="D74" s="44"/>
      <c r="E74" s="8" t="e">
        <f>#REF!</f>
        <v>#REF!</v>
      </c>
    </row>
    <row r="75" spans="1:5" x14ac:dyDescent="0.25">
      <c r="A75" s="55"/>
      <c r="B75" s="51"/>
      <c r="C75" s="44" t="s">
        <v>42</v>
      </c>
      <c r="D75" s="44"/>
      <c r="E75" s="8" t="e">
        <f>#REF!</f>
        <v>#REF!</v>
      </c>
    </row>
    <row r="76" spans="1:5" ht="15.75" thickBot="1" x14ac:dyDescent="0.3">
      <c r="A76" s="55"/>
      <c r="B76" s="4"/>
      <c r="C76" s="49" t="s">
        <v>44</v>
      </c>
      <c r="D76" s="49"/>
      <c r="E76" s="9" t="e">
        <f>#REF!</f>
        <v>#REF!</v>
      </c>
    </row>
    <row r="77" spans="1:5" ht="15.75" thickBot="1" x14ac:dyDescent="0.3">
      <c r="A77" s="55"/>
      <c r="B77" s="2"/>
      <c r="C77" s="49" t="s">
        <v>46</v>
      </c>
      <c r="D77" s="49"/>
      <c r="E77" s="9" t="e">
        <f>#REF!</f>
        <v>#REF!</v>
      </c>
    </row>
    <row r="78" spans="1:5" x14ac:dyDescent="0.25">
      <c r="A78" s="55" t="s">
        <v>67</v>
      </c>
      <c r="B78" s="51" t="s">
        <v>7</v>
      </c>
      <c r="C78" s="44" t="s">
        <v>9</v>
      </c>
      <c r="D78" s="44"/>
      <c r="E78" s="8" t="e">
        <f>#REF!</f>
        <v>#REF!</v>
      </c>
    </row>
    <row r="79" spans="1:5" x14ac:dyDescent="0.25">
      <c r="A79" s="55"/>
      <c r="B79" s="51"/>
      <c r="C79" s="44" t="s">
        <v>11</v>
      </c>
      <c r="D79" s="44"/>
      <c r="E79" s="8" t="e">
        <f>#REF!</f>
        <v>#REF!</v>
      </c>
    </row>
    <row r="80" spans="1:5" x14ac:dyDescent="0.25">
      <c r="A80" s="55"/>
      <c r="B80" s="51"/>
      <c r="C80" s="44" t="s">
        <v>13</v>
      </c>
      <c r="D80" s="44"/>
      <c r="E80" s="8" t="e">
        <f>#REF!</f>
        <v>#REF!</v>
      </c>
    </row>
    <row r="81" spans="1:5" x14ac:dyDescent="0.25">
      <c r="A81" s="55"/>
      <c r="B81" s="51"/>
      <c r="C81" s="44" t="s">
        <v>15</v>
      </c>
      <c r="D81" s="44"/>
      <c r="E81" s="8" t="e">
        <f>#REF!</f>
        <v>#REF!</v>
      </c>
    </row>
    <row r="82" spans="1:5" x14ac:dyDescent="0.25">
      <c r="A82" s="55"/>
      <c r="B82" s="51"/>
      <c r="C82" s="44" t="s">
        <v>17</v>
      </c>
      <c r="D82" s="44"/>
      <c r="E82" s="8" t="e">
        <f>#REF!</f>
        <v>#REF!</v>
      </c>
    </row>
    <row r="83" spans="1:5" x14ac:dyDescent="0.25">
      <c r="A83" s="55"/>
      <c r="B83" s="51"/>
      <c r="C83" s="44" t="s">
        <v>19</v>
      </c>
      <c r="D83" s="44"/>
      <c r="E83" s="8" t="e">
        <f>#REF!</f>
        <v>#REF!</v>
      </c>
    </row>
    <row r="84" spans="1:5" x14ac:dyDescent="0.25">
      <c r="A84" s="55"/>
      <c r="B84" s="51"/>
      <c r="C84" s="44" t="s">
        <v>21</v>
      </c>
      <c r="D84" s="44"/>
      <c r="E84" s="8" t="e">
        <f>#REF!</f>
        <v>#REF!</v>
      </c>
    </row>
    <row r="85" spans="1:5" x14ac:dyDescent="0.25">
      <c r="A85" s="55"/>
      <c r="B85" s="51"/>
      <c r="C85" s="44" t="s">
        <v>22</v>
      </c>
      <c r="D85" s="44"/>
      <c r="E85" s="8" t="e">
        <f>#REF!</f>
        <v>#REF!</v>
      </c>
    </row>
    <row r="86" spans="1:5" ht="15.75" thickBot="1" x14ac:dyDescent="0.3">
      <c r="A86" s="55"/>
      <c r="B86" s="4"/>
      <c r="C86" s="49" t="s">
        <v>24</v>
      </c>
      <c r="D86" s="49"/>
      <c r="E86" s="9" t="e">
        <f>#REF!</f>
        <v>#REF!</v>
      </c>
    </row>
    <row r="87" spans="1:5" x14ac:dyDescent="0.25">
      <c r="A87" s="55"/>
      <c r="B87" s="51" t="s">
        <v>26</v>
      </c>
      <c r="C87" s="44" t="s">
        <v>28</v>
      </c>
      <c r="D87" s="44"/>
      <c r="E87" s="8" t="e">
        <f>#REF!</f>
        <v>#REF!</v>
      </c>
    </row>
    <row r="88" spans="1:5" x14ac:dyDescent="0.25">
      <c r="A88" s="55"/>
      <c r="B88" s="51"/>
      <c r="C88" s="44" t="s">
        <v>30</v>
      </c>
      <c r="D88" s="44"/>
      <c r="E88" s="8" t="e">
        <f>#REF!</f>
        <v>#REF!</v>
      </c>
    </row>
    <row r="89" spans="1:5" x14ac:dyDescent="0.25">
      <c r="A89" s="55"/>
      <c r="B89" s="51"/>
      <c r="C89" s="44" t="s">
        <v>32</v>
      </c>
      <c r="D89" s="44"/>
      <c r="E89" s="8" t="e">
        <f>#REF!</f>
        <v>#REF!</v>
      </c>
    </row>
    <row r="90" spans="1:5" x14ac:dyDescent="0.25">
      <c r="A90" s="55"/>
      <c r="B90" s="51"/>
      <c r="C90" s="44" t="s">
        <v>34</v>
      </c>
      <c r="D90" s="44"/>
      <c r="E90" s="8" t="e">
        <f>#REF!</f>
        <v>#REF!</v>
      </c>
    </row>
    <row r="91" spans="1:5" x14ac:dyDescent="0.25">
      <c r="A91" s="55"/>
      <c r="B91" s="51"/>
      <c r="C91" s="44" t="s">
        <v>36</v>
      </c>
      <c r="D91" s="44"/>
      <c r="E91" s="8" t="e">
        <f>#REF!</f>
        <v>#REF!</v>
      </c>
    </row>
    <row r="92" spans="1:5" x14ac:dyDescent="0.25">
      <c r="A92" s="55"/>
      <c r="B92" s="51"/>
      <c r="C92" s="44" t="s">
        <v>38</v>
      </c>
      <c r="D92" s="44"/>
      <c r="E92" s="8" t="e">
        <f>#REF!</f>
        <v>#REF!</v>
      </c>
    </row>
    <row r="93" spans="1:5" ht="15.75" thickBot="1" x14ac:dyDescent="0.3">
      <c r="A93" s="55"/>
      <c r="B93" s="2"/>
      <c r="C93" s="49" t="s">
        <v>41</v>
      </c>
      <c r="D93" s="49"/>
      <c r="E93" s="9" t="e">
        <f>#REF!</f>
        <v>#REF!</v>
      </c>
    </row>
    <row r="94" spans="1:5" ht="15.75" thickBot="1" x14ac:dyDescent="0.3">
      <c r="A94" s="55"/>
      <c r="B94" s="2"/>
      <c r="C94" s="49" t="s">
        <v>43</v>
      </c>
      <c r="D94" s="49"/>
      <c r="E94" s="9" t="e">
        <f>#REF!</f>
        <v>#REF!</v>
      </c>
    </row>
    <row r="95" spans="1:5" x14ac:dyDescent="0.25">
      <c r="A95" s="3"/>
      <c r="B95" s="51" t="s">
        <v>45</v>
      </c>
      <c r="C95" s="45" t="s">
        <v>47</v>
      </c>
      <c r="D95" s="45"/>
      <c r="E95" s="10" t="e">
        <f>#REF!</f>
        <v>#REF!</v>
      </c>
    </row>
    <row r="96" spans="1:5" x14ac:dyDescent="0.25">
      <c r="A96" s="3"/>
      <c r="B96" s="51"/>
      <c r="C96" s="44" t="s">
        <v>48</v>
      </c>
      <c r="D96" s="44"/>
      <c r="E96" s="8" t="e">
        <f>#REF!</f>
        <v>#REF!</v>
      </c>
    </row>
    <row r="97" spans="1:5" x14ac:dyDescent="0.25">
      <c r="A97" s="3"/>
      <c r="B97" s="51"/>
      <c r="C97" s="44" t="s">
        <v>49</v>
      </c>
      <c r="D97" s="44"/>
      <c r="E97" s="8" t="e">
        <f>#REF!</f>
        <v>#REF!</v>
      </c>
    </row>
    <row r="98" spans="1:5" x14ac:dyDescent="0.25">
      <c r="A98" s="3"/>
      <c r="B98" s="51"/>
      <c r="C98" s="44" t="s">
        <v>50</v>
      </c>
      <c r="D98" s="44"/>
      <c r="E98" s="8" t="e">
        <f>#REF!</f>
        <v>#REF!</v>
      </c>
    </row>
    <row r="99" spans="1:5" x14ac:dyDescent="0.25">
      <c r="A99" s="3"/>
      <c r="B99" s="51"/>
      <c r="C99" s="45" t="s">
        <v>51</v>
      </c>
      <c r="D99" s="45"/>
      <c r="E99" s="10" t="e">
        <f>#REF!</f>
        <v>#REF!</v>
      </c>
    </row>
    <row r="100" spans="1:5" x14ac:dyDescent="0.25">
      <c r="A100" s="3"/>
      <c r="B100" s="51"/>
      <c r="C100" s="44" t="s">
        <v>52</v>
      </c>
      <c r="D100" s="44"/>
      <c r="E100" s="8" t="e">
        <f>#REF!</f>
        <v>#REF!</v>
      </c>
    </row>
    <row r="101" spans="1:5" x14ac:dyDescent="0.25">
      <c r="A101" s="3"/>
      <c r="B101" s="51"/>
      <c r="C101" s="44" t="s">
        <v>53</v>
      </c>
      <c r="D101" s="44"/>
      <c r="E101" s="8" t="e">
        <f>#REF!</f>
        <v>#REF!</v>
      </c>
    </row>
    <row r="102" spans="1:5" x14ac:dyDescent="0.25">
      <c r="A102" s="3"/>
      <c r="B102" s="51"/>
      <c r="C102" s="44" t="s">
        <v>54</v>
      </c>
      <c r="D102" s="44"/>
      <c r="E102" s="8" t="e">
        <f>#REF!</f>
        <v>#REF!</v>
      </c>
    </row>
    <row r="103" spans="1:5" x14ac:dyDescent="0.25">
      <c r="A103" s="3"/>
      <c r="B103" s="51"/>
      <c r="C103" s="44" t="s">
        <v>55</v>
      </c>
      <c r="D103" s="44"/>
      <c r="E103" s="8" t="e">
        <f>#REF!</f>
        <v>#REF!</v>
      </c>
    </row>
    <row r="104" spans="1:5" x14ac:dyDescent="0.25">
      <c r="A104" s="3"/>
      <c r="B104" s="51"/>
      <c r="C104" s="44" t="s">
        <v>56</v>
      </c>
      <c r="D104" s="44"/>
      <c r="E104" s="8" t="e">
        <f>#REF!</f>
        <v>#REF!</v>
      </c>
    </row>
    <row r="105" spans="1:5" x14ac:dyDescent="0.25">
      <c r="A105" s="3"/>
      <c r="B105" s="51"/>
      <c r="C105" s="45" t="s">
        <v>57</v>
      </c>
      <c r="D105" s="45"/>
      <c r="E105" s="10" t="e">
        <f>#REF!</f>
        <v>#REF!</v>
      </c>
    </row>
    <row r="106" spans="1:5" x14ac:dyDescent="0.25">
      <c r="A106" s="3"/>
      <c r="B106" s="51"/>
      <c r="C106" s="44" t="s">
        <v>58</v>
      </c>
      <c r="D106" s="44"/>
      <c r="E106" s="8" t="e">
        <f>#REF!</f>
        <v>#REF!</v>
      </c>
    </row>
    <row r="107" spans="1:5" x14ac:dyDescent="0.25">
      <c r="A107" s="3"/>
      <c r="B107" s="51"/>
      <c r="C107" s="44" t="s">
        <v>59</v>
      </c>
      <c r="D107" s="44"/>
      <c r="E107" s="8" t="e">
        <f>#REF!</f>
        <v>#REF!</v>
      </c>
    </row>
    <row r="108" spans="1:5" ht="15.75" thickBot="1" x14ac:dyDescent="0.3">
      <c r="A108" s="3"/>
      <c r="B108" s="51"/>
      <c r="C108" s="49" t="s">
        <v>60</v>
      </c>
      <c r="D108" s="49"/>
      <c r="E108" s="9" t="e">
        <f>#REF!</f>
        <v>#REF!</v>
      </c>
    </row>
    <row r="109" spans="1:5" ht="15.75" thickBot="1" x14ac:dyDescent="0.3">
      <c r="A109" s="3"/>
      <c r="B109" s="2"/>
      <c r="C109" s="49" t="s">
        <v>61</v>
      </c>
      <c r="D109" s="49"/>
      <c r="E109" s="9" t="e">
        <f>#REF!</f>
        <v>#REF!</v>
      </c>
    </row>
    <row r="110" spans="1:5" x14ac:dyDescent="0.25">
      <c r="A110" s="3"/>
      <c r="B110" s="2"/>
      <c r="C110" s="53" t="s">
        <v>72</v>
      </c>
      <c r="D110" s="5" t="s">
        <v>62</v>
      </c>
      <c r="E110" s="10" t="e">
        <f>#REF!</f>
        <v>#REF!</v>
      </c>
    </row>
    <row r="111" spans="1:5" x14ac:dyDescent="0.25">
      <c r="A111" s="3"/>
      <c r="B111" s="2"/>
      <c r="C111" s="54"/>
      <c r="D111" s="5" t="s">
        <v>63</v>
      </c>
      <c r="E111" s="10" t="e">
        <f>#REF!</f>
        <v>#REF!</v>
      </c>
    </row>
    <row r="112" spans="1:5" x14ac:dyDescent="0.25">
      <c r="A112" s="3"/>
      <c r="B112" s="2"/>
      <c r="C112" s="54" t="s">
        <v>71</v>
      </c>
      <c r="D112" s="5" t="s">
        <v>62</v>
      </c>
      <c r="E112" s="10" t="e">
        <f>#REF!</f>
        <v>#REF!</v>
      </c>
    </row>
    <row r="113" spans="1:5" x14ac:dyDescent="0.25">
      <c r="A113" s="3"/>
      <c r="B113" s="2"/>
      <c r="C113" s="54"/>
      <c r="D113" s="5" t="s">
        <v>63</v>
      </c>
      <c r="E113" s="10" t="e">
        <f>#REF!</f>
        <v>#REF!</v>
      </c>
    </row>
    <row r="114" spans="1:5" x14ac:dyDescent="0.25">
      <c r="A114" s="50" t="s">
        <v>0</v>
      </c>
      <c r="B114" s="50"/>
      <c r="C114" s="50"/>
      <c r="D114" s="50"/>
      <c r="E114" s="13" t="e">
        <f>#REF!</f>
        <v>#REF!</v>
      </c>
    </row>
    <row r="115" spans="1:5" x14ac:dyDescent="0.25">
      <c r="A115" s="50" t="s">
        <v>2</v>
      </c>
      <c r="B115" s="50"/>
      <c r="C115" s="50"/>
      <c r="D115" s="50"/>
      <c r="E115" s="13" t="e">
        <f>#REF!</f>
        <v>#REF!</v>
      </c>
    </row>
    <row r="116" spans="1:5" x14ac:dyDescent="0.25">
      <c r="A116" s="50" t="s">
        <v>1</v>
      </c>
      <c r="B116" s="50"/>
      <c r="C116" s="50"/>
      <c r="D116" s="50"/>
      <c r="E116" s="14"/>
    </row>
    <row r="117" spans="1:5" x14ac:dyDescent="0.25">
      <c r="A117" s="50" t="s">
        <v>70</v>
      </c>
      <c r="B117" s="50"/>
      <c r="C117" s="50"/>
      <c r="D117" s="50"/>
      <c r="E117" t="s">
        <v>69</v>
      </c>
    </row>
    <row r="118" spans="1:5" x14ac:dyDescent="0.25">
      <c r="B118" s="46" t="s">
        <v>64</v>
      </c>
      <c r="C118" s="45" t="s">
        <v>4</v>
      </c>
      <c r="D118" s="45"/>
      <c r="E118" s="11" t="e">
        <f>#REF!</f>
        <v>#REF!</v>
      </c>
    </row>
    <row r="119" spans="1:5" x14ac:dyDescent="0.25">
      <c r="B119" s="46"/>
      <c r="C119" s="45" t="s">
        <v>6</v>
      </c>
      <c r="D119" s="45"/>
      <c r="E119" s="11" t="e">
        <f>#REF!</f>
        <v>#REF!</v>
      </c>
    </row>
    <row r="120" spans="1:5" x14ac:dyDescent="0.25">
      <c r="B120" s="46"/>
      <c r="C120" s="44" t="s">
        <v>8</v>
      </c>
      <c r="D120" s="44"/>
      <c r="E120" s="12" t="e">
        <f>#REF!</f>
        <v>#REF!</v>
      </c>
    </row>
    <row r="121" spans="1:5" x14ac:dyDescent="0.25">
      <c r="B121" s="46"/>
      <c r="C121" s="44" t="s">
        <v>10</v>
      </c>
      <c r="D121" s="44"/>
      <c r="E121" s="12" t="e">
        <f>#REF!</f>
        <v>#REF!</v>
      </c>
    </row>
    <row r="122" spans="1:5" x14ac:dyDescent="0.25">
      <c r="B122" s="46"/>
      <c r="C122" s="44" t="s">
        <v>12</v>
      </c>
      <c r="D122" s="44"/>
      <c r="E122" s="12" t="e">
        <f>#REF!</f>
        <v>#REF!</v>
      </c>
    </row>
    <row r="123" spans="1:5" x14ac:dyDescent="0.25">
      <c r="B123" s="46"/>
      <c r="C123" s="44" t="s">
        <v>14</v>
      </c>
      <c r="D123" s="44"/>
      <c r="E123" s="12" t="e">
        <f>#REF!</f>
        <v>#REF!</v>
      </c>
    </row>
    <row r="124" spans="1:5" x14ac:dyDescent="0.25">
      <c r="B124" s="46"/>
      <c r="C124" s="44" t="s">
        <v>16</v>
      </c>
      <c r="D124" s="44"/>
      <c r="E124" s="12" t="e">
        <f>#REF!</f>
        <v>#REF!</v>
      </c>
    </row>
    <row r="125" spans="1:5" x14ac:dyDescent="0.25">
      <c r="B125" s="46"/>
      <c r="C125" s="44" t="s">
        <v>18</v>
      </c>
      <c r="D125" s="44"/>
      <c r="E125" s="12" t="e">
        <f>#REF!</f>
        <v>#REF!</v>
      </c>
    </row>
    <row r="126" spans="1:5" x14ac:dyDescent="0.25">
      <c r="B126" s="46"/>
      <c r="C126" s="44" t="s">
        <v>20</v>
      </c>
      <c r="D126" s="44"/>
      <c r="E126" s="12" t="e">
        <f>#REF!</f>
        <v>#REF!</v>
      </c>
    </row>
    <row r="127" spans="1:5" x14ac:dyDescent="0.25">
      <c r="B127" s="46"/>
      <c r="C127" s="45" t="s">
        <v>25</v>
      </c>
      <c r="D127" s="45"/>
      <c r="E127" s="11" t="e">
        <f>#REF!</f>
        <v>#REF!</v>
      </c>
    </row>
    <row r="128" spans="1:5" x14ac:dyDescent="0.25">
      <c r="B128" s="46"/>
      <c r="C128" s="44" t="s">
        <v>27</v>
      </c>
      <c r="D128" s="44"/>
      <c r="E128" s="12" t="e">
        <f>#REF!</f>
        <v>#REF!</v>
      </c>
    </row>
    <row r="129" spans="2:5" x14ac:dyDescent="0.25">
      <c r="B129" s="46"/>
      <c r="C129" s="44" t="s">
        <v>29</v>
      </c>
      <c r="D129" s="44"/>
      <c r="E129" s="12" t="e">
        <f>#REF!</f>
        <v>#REF!</v>
      </c>
    </row>
    <row r="130" spans="2:5" x14ac:dyDescent="0.25">
      <c r="B130" s="46"/>
      <c r="C130" s="44" t="s">
        <v>31</v>
      </c>
      <c r="D130" s="44"/>
      <c r="E130" s="12" t="e">
        <f>#REF!</f>
        <v>#REF!</v>
      </c>
    </row>
    <row r="131" spans="2:5" x14ac:dyDescent="0.25">
      <c r="B131" s="46"/>
      <c r="C131" s="44" t="s">
        <v>33</v>
      </c>
      <c r="D131" s="44"/>
      <c r="E131" s="12" t="e">
        <f>#REF!</f>
        <v>#REF!</v>
      </c>
    </row>
    <row r="132" spans="2:5" x14ac:dyDescent="0.25">
      <c r="B132" s="46"/>
      <c r="C132" s="44" t="s">
        <v>35</v>
      </c>
      <c r="D132" s="44"/>
      <c r="E132" s="12" t="e">
        <f>#REF!</f>
        <v>#REF!</v>
      </c>
    </row>
    <row r="133" spans="2:5" x14ac:dyDescent="0.25">
      <c r="B133" s="46"/>
      <c r="C133" s="44" t="s">
        <v>37</v>
      </c>
      <c r="D133" s="44"/>
      <c r="E133" s="12" t="e">
        <f>#REF!</f>
        <v>#REF!</v>
      </c>
    </row>
    <row r="134" spans="2:5" x14ac:dyDescent="0.25">
      <c r="B134" s="46"/>
      <c r="C134" s="44" t="s">
        <v>39</v>
      </c>
      <c r="D134" s="44"/>
      <c r="E134" s="12" t="e">
        <f>#REF!</f>
        <v>#REF!</v>
      </c>
    </row>
    <row r="135" spans="2:5" x14ac:dyDescent="0.25">
      <c r="B135" s="46"/>
      <c r="C135" s="44" t="s">
        <v>40</v>
      </c>
      <c r="D135" s="44"/>
      <c r="E135" s="12" t="e">
        <f>#REF!</f>
        <v>#REF!</v>
      </c>
    </row>
    <row r="136" spans="2:5" x14ac:dyDescent="0.25">
      <c r="B136" s="46"/>
      <c r="C136" s="44" t="s">
        <v>42</v>
      </c>
      <c r="D136" s="44"/>
      <c r="E136" s="12" t="e">
        <f>#REF!</f>
        <v>#REF!</v>
      </c>
    </row>
    <row r="137" spans="2:5" x14ac:dyDescent="0.25">
      <c r="B137" s="46"/>
      <c r="C137" s="45" t="s">
        <v>5</v>
      </c>
      <c r="D137" s="45"/>
      <c r="E137" s="11" t="e">
        <f>#REF!</f>
        <v>#REF!</v>
      </c>
    </row>
    <row r="138" spans="2:5" x14ac:dyDescent="0.25">
      <c r="B138" s="46"/>
      <c r="C138" s="45" t="s">
        <v>7</v>
      </c>
      <c r="D138" s="45"/>
      <c r="E138" s="11" t="e">
        <f>#REF!</f>
        <v>#REF!</v>
      </c>
    </row>
    <row r="139" spans="2:5" x14ac:dyDescent="0.25">
      <c r="B139" s="46"/>
      <c r="C139" s="44" t="s">
        <v>9</v>
      </c>
      <c r="D139" s="44"/>
      <c r="E139" s="12" t="e">
        <f>#REF!</f>
        <v>#REF!</v>
      </c>
    </row>
    <row r="140" spans="2:5" x14ac:dyDescent="0.25">
      <c r="B140" s="46"/>
      <c r="C140" s="44" t="s">
        <v>11</v>
      </c>
      <c r="D140" s="44"/>
      <c r="E140" s="12" t="e">
        <f>#REF!</f>
        <v>#REF!</v>
      </c>
    </row>
    <row r="141" spans="2:5" x14ac:dyDescent="0.25">
      <c r="B141" s="46"/>
      <c r="C141" s="44" t="s">
        <v>13</v>
      </c>
      <c r="D141" s="44"/>
      <c r="E141" s="12" t="e">
        <f>#REF!</f>
        <v>#REF!</v>
      </c>
    </row>
    <row r="142" spans="2:5" x14ac:dyDescent="0.25">
      <c r="B142" s="46"/>
      <c r="C142" s="44" t="s">
        <v>15</v>
      </c>
      <c r="D142" s="44"/>
      <c r="E142" s="12" t="e">
        <f>#REF!</f>
        <v>#REF!</v>
      </c>
    </row>
    <row r="143" spans="2:5" x14ac:dyDescent="0.25">
      <c r="B143" s="46"/>
      <c r="C143" s="44" t="s">
        <v>17</v>
      </c>
      <c r="D143" s="44"/>
      <c r="E143" s="12" t="e">
        <f>#REF!</f>
        <v>#REF!</v>
      </c>
    </row>
    <row r="144" spans="2:5" x14ac:dyDescent="0.25">
      <c r="B144" s="46"/>
      <c r="C144" s="44" t="s">
        <v>19</v>
      </c>
      <c r="D144" s="44"/>
      <c r="E144" s="12" t="e">
        <f>#REF!</f>
        <v>#REF!</v>
      </c>
    </row>
    <row r="145" spans="2:5" x14ac:dyDescent="0.25">
      <c r="B145" s="46"/>
      <c r="C145" s="44" t="s">
        <v>21</v>
      </c>
      <c r="D145" s="44"/>
      <c r="E145" s="12" t="e">
        <f>#REF!</f>
        <v>#REF!</v>
      </c>
    </row>
    <row r="146" spans="2:5" x14ac:dyDescent="0.25">
      <c r="B146" s="46"/>
      <c r="C146" s="44" t="s">
        <v>22</v>
      </c>
      <c r="D146" s="44"/>
      <c r="E146" s="12" t="e">
        <f>#REF!</f>
        <v>#REF!</v>
      </c>
    </row>
    <row r="147" spans="2:5" x14ac:dyDescent="0.25">
      <c r="B147" s="46"/>
      <c r="C147" s="48" t="s">
        <v>26</v>
      </c>
      <c r="D147" s="48"/>
      <c r="E147" s="11" t="e">
        <f>#REF!</f>
        <v>#REF!</v>
      </c>
    </row>
    <row r="148" spans="2:5" x14ac:dyDescent="0.25">
      <c r="B148" s="46"/>
      <c r="C148" s="44" t="s">
        <v>28</v>
      </c>
      <c r="D148" s="44"/>
      <c r="E148" s="12" t="e">
        <f>#REF!</f>
        <v>#REF!</v>
      </c>
    </row>
    <row r="149" spans="2:5" x14ac:dyDescent="0.25">
      <c r="B149" s="46"/>
      <c r="C149" s="44" t="s">
        <v>30</v>
      </c>
      <c r="D149" s="44"/>
      <c r="E149" s="12" t="e">
        <f>#REF!</f>
        <v>#REF!</v>
      </c>
    </row>
    <row r="150" spans="2:5" x14ac:dyDescent="0.25">
      <c r="B150" s="46"/>
      <c r="C150" s="44" t="s">
        <v>32</v>
      </c>
      <c r="D150" s="44"/>
      <c r="E150" s="12" t="e">
        <f>#REF!</f>
        <v>#REF!</v>
      </c>
    </row>
    <row r="151" spans="2:5" x14ac:dyDescent="0.25">
      <c r="B151" s="46"/>
      <c r="C151" s="44" t="s">
        <v>34</v>
      </c>
      <c r="D151" s="44"/>
      <c r="E151" s="12" t="e">
        <f>#REF!</f>
        <v>#REF!</v>
      </c>
    </row>
    <row r="152" spans="2:5" x14ac:dyDescent="0.25">
      <c r="B152" s="46"/>
      <c r="C152" s="44" t="s">
        <v>36</v>
      </c>
      <c r="D152" s="44"/>
      <c r="E152" s="12" t="e">
        <f>#REF!</f>
        <v>#REF!</v>
      </c>
    </row>
    <row r="153" spans="2:5" x14ac:dyDescent="0.25">
      <c r="B153" s="46"/>
      <c r="C153" s="44" t="s">
        <v>38</v>
      </c>
      <c r="D153" s="44"/>
      <c r="E153" s="12" t="e">
        <f>#REF!</f>
        <v>#REF!</v>
      </c>
    </row>
    <row r="154" spans="2:5" x14ac:dyDescent="0.25">
      <c r="B154" s="46"/>
      <c r="C154" s="45" t="s">
        <v>45</v>
      </c>
      <c r="D154" s="45"/>
      <c r="E154" s="11" t="e">
        <f>#REF!</f>
        <v>#REF!</v>
      </c>
    </row>
    <row r="155" spans="2:5" x14ac:dyDescent="0.25">
      <c r="B155" s="46"/>
      <c r="C155" s="45" t="s">
        <v>47</v>
      </c>
      <c r="D155" s="45"/>
      <c r="E155" s="11" t="e">
        <f>#REF!</f>
        <v>#REF!</v>
      </c>
    </row>
    <row r="156" spans="2:5" x14ac:dyDescent="0.25">
      <c r="B156" s="46"/>
      <c r="C156" s="44" t="s">
        <v>48</v>
      </c>
      <c r="D156" s="44"/>
      <c r="E156" s="12" t="e">
        <f>#REF!</f>
        <v>#REF!</v>
      </c>
    </row>
    <row r="157" spans="2:5" x14ac:dyDescent="0.25">
      <c r="B157" s="46"/>
      <c r="C157" s="44" t="s">
        <v>49</v>
      </c>
      <c r="D157" s="44"/>
      <c r="E157" s="12" t="e">
        <f>#REF!</f>
        <v>#REF!</v>
      </c>
    </row>
    <row r="158" spans="2:5" x14ac:dyDescent="0.25">
      <c r="B158" s="46"/>
      <c r="C158" s="44" t="s">
        <v>50</v>
      </c>
      <c r="D158" s="44"/>
      <c r="E158" s="12" t="e">
        <f>#REF!</f>
        <v>#REF!</v>
      </c>
    </row>
    <row r="159" spans="2:5" x14ac:dyDescent="0.25">
      <c r="B159" s="46"/>
      <c r="C159" s="45" t="s">
        <v>51</v>
      </c>
      <c r="D159" s="45"/>
      <c r="E159" s="11" t="e">
        <f>#REF!</f>
        <v>#REF!</v>
      </c>
    </row>
    <row r="160" spans="2:5" x14ac:dyDescent="0.25">
      <c r="B160" s="46"/>
      <c r="C160" s="44" t="s">
        <v>52</v>
      </c>
      <c r="D160" s="44"/>
      <c r="E160" s="12" t="e">
        <f>#REF!</f>
        <v>#REF!</v>
      </c>
    </row>
    <row r="161" spans="2:5" x14ac:dyDescent="0.25">
      <c r="B161" s="46"/>
      <c r="C161" s="44" t="s">
        <v>53</v>
      </c>
      <c r="D161" s="44"/>
      <c r="E161" s="12" t="e">
        <f>#REF!</f>
        <v>#REF!</v>
      </c>
    </row>
    <row r="162" spans="2:5" x14ac:dyDescent="0.25">
      <c r="B162" s="46"/>
      <c r="C162" s="44" t="s">
        <v>54</v>
      </c>
      <c r="D162" s="44"/>
      <c r="E162" s="12" t="e">
        <f>#REF!</f>
        <v>#REF!</v>
      </c>
    </row>
    <row r="163" spans="2:5" x14ac:dyDescent="0.25">
      <c r="B163" s="46"/>
      <c r="C163" s="44" t="s">
        <v>55</v>
      </c>
      <c r="D163" s="44"/>
      <c r="E163" s="12" t="e">
        <f>#REF!</f>
        <v>#REF!</v>
      </c>
    </row>
    <row r="164" spans="2:5" x14ac:dyDescent="0.25">
      <c r="B164" s="46"/>
      <c r="C164" s="44" t="s">
        <v>56</v>
      </c>
      <c r="D164" s="44"/>
      <c r="E164" s="12" t="e">
        <f>#REF!</f>
        <v>#REF!</v>
      </c>
    </row>
    <row r="165" spans="2:5" x14ac:dyDescent="0.25">
      <c r="B165" s="46"/>
      <c r="C165" s="45" t="s">
        <v>57</v>
      </c>
      <c r="D165" s="45"/>
      <c r="E165" s="11" t="e">
        <f>#REF!</f>
        <v>#REF!</v>
      </c>
    </row>
    <row r="166" spans="2:5" x14ac:dyDescent="0.25">
      <c r="B166" s="46"/>
      <c r="C166" s="44" t="s">
        <v>58</v>
      </c>
      <c r="D166" s="44"/>
      <c r="E166" s="12" t="e">
        <f>#REF!</f>
        <v>#REF!</v>
      </c>
    </row>
    <row r="167" spans="2:5" ht="15" customHeight="1" thickBot="1" x14ac:dyDescent="0.3">
      <c r="B167" s="47"/>
      <c r="C167" s="44" t="s">
        <v>59</v>
      </c>
      <c r="D167" s="44"/>
      <c r="E167" s="12" t="e">
        <f>#REF!</f>
        <v>#REF!</v>
      </c>
    </row>
    <row r="168" spans="2:5" x14ac:dyDescent="0.25">
      <c r="B168" s="46" t="s">
        <v>65</v>
      </c>
      <c r="C168" s="45" t="s">
        <v>4</v>
      </c>
      <c r="D168" s="45"/>
      <c r="E168" s="11" t="e">
        <f>#REF!</f>
        <v>#REF!</v>
      </c>
    </row>
    <row r="169" spans="2:5" ht="15" customHeight="1" x14ac:dyDescent="0.25">
      <c r="B169" s="46"/>
      <c r="C169" s="45" t="s">
        <v>6</v>
      </c>
      <c r="D169" s="45"/>
      <c r="E169" s="11" t="e">
        <f>#REF!</f>
        <v>#REF!</v>
      </c>
    </row>
    <row r="170" spans="2:5" ht="15" customHeight="1" x14ac:dyDescent="0.25">
      <c r="B170" s="46"/>
      <c r="C170" s="44" t="s">
        <v>8</v>
      </c>
      <c r="D170" s="44"/>
      <c r="E170" s="12" t="e">
        <f>#REF!</f>
        <v>#REF!</v>
      </c>
    </row>
    <row r="171" spans="2:5" ht="15" customHeight="1" x14ac:dyDescent="0.25">
      <c r="B171" s="46"/>
      <c r="C171" s="44" t="s">
        <v>10</v>
      </c>
      <c r="D171" s="44"/>
      <c r="E171" s="12" t="e">
        <f>#REF!</f>
        <v>#REF!</v>
      </c>
    </row>
    <row r="172" spans="2:5" x14ac:dyDescent="0.25">
      <c r="B172" s="46"/>
      <c r="C172" s="44" t="s">
        <v>12</v>
      </c>
      <c r="D172" s="44"/>
      <c r="E172" s="12" t="e">
        <f>#REF!</f>
        <v>#REF!</v>
      </c>
    </row>
    <row r="173" spans="2:5" x14ac:dyDescent="0.25">
      <c r="B173" s="46"/>
      <c r="C173" s="44" t="s">
        <v>14</v>
      </c>
      <c r="D173" s="44"/>
      <c r="E173" s="12" t="e">
        <f>#REF!</f>
        <v>#REF!</v>
      </c>
    </row>
    <row r="174" spans="2:5" ht="15" customHeight="1" x14ac:dyDescent="0.25">
      <c r="B174" s="46"/>
      <c r="C174" s="44" t="s">
        <v>16</v>
      </c>
      <c r="D174" s="44"/>
      <c r="E174" s="12" t="e">
        <f>#REF!</f>
        <v>#REF!</v>
      </c>
    </row>
    <row r="175" spans="2:5" ht="15" customHeight="1" x14ac:dyDescent="0.25">
      <c r="B175" s="46"/>
      <c r="C175" s="44" t="s">
        <v>18</v>
      </c>
      <c r="D175" s="44"/>
      <c r="E175" s="12" t="e">
        <f>#REF!</f>
        <v>#REF!</v>
      </c>
    </row>
    <row r="176" spans="2:5" x14ac:dyDescent="0.25">
      <c r="B176" s="46"/>
      <c r="C176" s="44" t="s">
        <v>20</v>
      </c>
      <c r="D176" s="44"/>
      <c r="E176" s="12" t="e">
        <f>#REF!</f>
        <v>#REF!</v>
      </c>
    </row>
    <row r="177" spans="2:5" ht="15" customHeight="1" x14ac:dyDescent="0.25">
      <c r="B177" s="46"/>
      <c r="C177" s="45" t="s">
        <v>25</v>
      </c>
      <c r="D177" s="45"/>
      <c r="E177" s="11" t="e">
        <f>#REF!</f>
        <v>#REF!</v>
      </c>
    </row>
    <row r="178" spans="2:5" x14ac:dyDescent="0.25">
      <c r="B178" s="46"/>
      <c r="C178" s="44" t="s">
        <v>27</v>
      </c>
      <c r="D178" s="44"/>
      <c r="E178" s="12" t="e">
        <f>#REF!</f>
        <v>#REF!</v>
      </c>
    </row>
    <row r="179" spans="2:5" ht="15" customHeight="1" x14ac:dyDescent="0.25">
      <c r="B179" s="46"/>
      <c r="C179" s="44" t="s">
        <v>29</v>
      </c>
      <c r="D179" s="44"/>
      <c r="E179" s="12" t="e">
        <f>#REF!</f>
        <v>#REF!</v>
      </c>
    </row>
    <row r="180" spans="2:5" ht="15" customHeight="1" x14ac:dyDescent="0.25">
      <c r="B180" s="46"/>
      <c r="C180" s="44" t="s">
        <v>31</v>
      </c>
      <c r="D180" s="44"/>
      <c r="E180" s="12" t="e">
        <f>#REF!</f>
        <v>#REF!</v>
      </c>
    </row>
    <row r="181" spans="2:5" ht="15" customHeight="1" x14ac:dyDescent="0.25">
      <c r="B181" s="46"/>
      <c r="C181" s="44" t="s">
        <v>33</v>
      </c>
      <c r="D181" s="44"/>
      <c r="E181" s="12" t="e">
        <f>#REF!</f>
        <v>#REF!</v>
      </c>
    </row>
    <row r="182" spans="2:5" ht="15" customHeight="1" x14ac:dyDescent="0.25">
      <c r="B182" s="46"/>
      <c r="C182" s="44" t="s">
        <v>35</v>
      </c>
      <c r="D182" s="44"/>
      <c r="E182" s="12" t="e">
        <f>#REF!</f>
        <v>#REF!</v>
      </c>
    </row>
    <row r="183" spans="2:5" ht="15" customHeight="1" x14ac:dyDescent="0.25">
      <c r="B183" s="46"/>
      <c r="C183" s="44" t="s">
        <v>37</v>
      </c>
      <c r="D183" s="44"/>
      <c r="E183" s="12" t="e">
        <f>#REF!</f>
        <v>#REF!</v>
      </c>
    </row>
    <row r="184" spans="2:5" ht="15" customHeight="1" x14ac:dyDescent="0.25">
      <c r="B184" s="46"/>
      <c r="C184" s="44" t="s">
        <v>39</v>
      </c>
      <c r="D184" s="44"/>
      <c r="E184" s="12" t="e">
        <f>#REF!</f>
        <v>#REF!</v>
      </c>
    </row>
    <row r="185" spans="2:5" ht="15" customHeight="1" x14ac:dyDescent="0.25">
      <c r="B185" s="46"/>
      <c r="C185" s="44" t="s">
        <v>40</v>
      </c>
      <c r="D185" s="44"/>
      <c r="E185" s="12" t="e">
        <f>#REF!</f>
        <v>#REF!</v>
      </c>
    </row>
    <row r="186" spans="2:5" ht="15" customHeight="1" x14ac:dyDescent="0.25">
      <c r="B186" s="46"/>
      <c r="C186" s="44" t="s">
        <v>42</v>
      </c>
      <c r="D186" s="44"/>
      <c r="E186" s="12" t="e">
        <f>#REF!</f>
        <v>#REF!</v>
      </c>
    </row>
    <row r="187" spans="2:5" ht="15" customHeight="1" x14ac:dyDescent="0.25">
      <c r="B187" s="46"/>
      <c r="C187" s="45" t="s">
        <v>5</v>
      </c>
      <c r="D187" s="45"/>
      <c r="E187" s="11" t="e">
        <f>#REF!</f>
        <v>#REF!</v>
      </c>
    </row>
    <row r="188" spans="2:5" x14ac:dyDescent="0.25">
      <c r="B188" s="46"/>
      <c r="C188" s="45" t="s">
        <v>7</v>
      </c>
      <c r="D188" s="45"/>
      <c r="E188" s="11" t="e">
        <f>#REF!</f>
        <v>#REF!</v>
      </c>
    </row>
    <row r="189" spans="2:5" x14ac:dyDescent="0.25">
      <c r="B189" s="46"/>
      <c r="C189" s="44" t="s">
        <v>9</v>
      </c>
      <c r="D189" s="44"/>
      <c r="E189" s="12" t="e">
        <f>#REF!</f>
        <v>#REF!</v>
      </c>
    </row>
    <row r="190" spans="2:5" x14ac:dyDescent="0.25">
      <c r="B190" s="46"/>
      <c r="C190" s="44" t="s">
        <v>11</v>
      </c>
      <c r="D190" s="44"/>
      <c r="E190" s="12" t="e">
        <f>#REF!</f>
        <v>#REF!</v>
      </c>
    </row>
    <row r="191" spans="2:5" ht="15" customHeight="1" x14ac:dyDescent="0.25">
      <c r="B191" s="46"/>
      <c r="C191" s="44" t="s">
        <v>13</v>
      </c>
      <c r="D191" s="44"/>
      <c r="E191" s="12" t="e">
        <f>#REF!</f>
        <v>#REF!</v>
      </c>
    </row>
    <row r="192" spans="2:5" x14ac:dyDescent="0.25">
      <c r="B192" s="46"/>
      <c r="C192" s="44" t="s">
        <v>15</v>
      </c>
      <c r="D192" s="44"/>
      <c r="E192" s="12" t="e">
        <f>#REF!</f>
        <v>#REF!</v>
      </c>
    </row>
    <row r="193" spans="2:5" ht="15" customHeight="1" x14ac:dyDescent="0.25">
      <c r="B193" s="46"/>
      <c r="C193" s="44" t="s">
        <v>17</v>
      </c>
      <c r="D193" s="44"/>
      <c r="E193" s="12" t="e">
        <f>#REF!</f>
        <v>#REF!</v>
      </c>
    </row>
    <row r="194" spans="2:5" ht="15" customHeight="1" x14ac:dyDescent="0.25">
      <c r="B194" s="46"/>
      <c r="C194" s="44" t="s">
        <v>19</v>
      </c>
      <c r="D194" s="44"/>
      <c r="E194" s="12" t="e">
        <f>#REF!</f>
        <v>#REF!</v>
      </c>
    </row>
    <row r="195" spans="2:5" ht="15" customHeight="1" x14ac:dyDescent="0.25">
      <c r="B195" s="46"/>
      <c r="C195" s="44" t="s">
        <v>21</v>
      </c>
      <c r="D195" s="44"/>
      <c r="E195" s="12" t="e">
        <f>#REF!</f>
        <v>#REF!</v>
      </c>
    </row>
    <row r="196" spans="2:5" ht="15" customHeight="1" x14ac:dyDescent="0.25">
      <c r="B196" s="46"/>
      <c r="C196" s="44" t="s">
        <v>22</v>
      </c>
      <c r="D196" s="44"/>
      <c r="E196" s="12" t="e">
        <f>#REF!</f>
        <v>#REF!</v>
      </c>
    </row>
    <row r="197" spans="2:5" ht="15" customHeight="1" x14ac:dyDescent="0.25">
      <c r="B197" s="46"/>
      <c r="C197" s="48" t="s">
        <v>26</v>
      </c>
      <c r="D197" s="48"/>
      <c r="E197" s="11" t="e">
        <f>#REF!</f>
        <v>#REF!</v>
      </c>
    </row>
    <row r="198" spans="2:5" ht="15" customHeight="1" x14ac:dyDescent="0.25">
      <c r="B198" s="46"/>
      <c r="C198" s="44" t="s">
        <v>28</v>
      </c>
      <c r="D198" s="44"/>
      <c r="E198" s="12" t="e">
        <f>#REF!</f>
        <v>#REF!</v>
      </c>
    </row>
    <row r="199" spans="2:5" ht="15" customHeight="1" x14ac:dyDescent="0.25">
      <c r="B199" s="46"/>
      <c r="C199" s="44" t="s">
        <v>30</v>
      </c>
      <c r="D199" s="44"/>
      <c r="E199" s="12" t="e">
        <f>#REF!</f>
        <v>#REF!</v>
      </c>
    </row>
    <row r="200" spans="2:5" ht="15" customHeight="1" x14ac:dyDescent="0.25">
      <c r="B200" s="46"/>
      <c r="C200" s="44" t="s">
        <v>32</v>
      </c>
      <c r="D200" s="44"/>
      <c r="E200" s="12" t="e">
        <f>#REF!</f>
        <v>#REF!</v>
      </c>
    </row>
    <row r="201" spans="2:5" x14ac:dyDescent="0.25">
      <c r="B201" s="46"/>
      <c r="C201" s="44" t="s">
        <v>34</v>
      </c>
      <c r="D201" s="44"/>
      <c r="E201" s="12" t="e">
        <f>#REF!</f>
        <v>#REF!</v>
      </c>
    </row>
    <row r="202" spans="2:5" ht="15" customHeight="1" x14ac:dyDescent="0.25">
      <c r="B202" s="46"/>
      <c r="C202" s="44" t="s">
        <v>36</v>
      </c>
      <c r="D202" s="44"/>
      <c r="E202" s="12" t="e">
        <f>#REF!</f>
        <v>#REF!</v>
      </c>
    </row>
    <row r="203" spans="2:5" x14ac:dyDescent="0.25">
      <c r="B203" s="46"/>
      <c r="C203" s="44" t="s">
        <v>38</v>
      </c>
      <c r="D203" s="44"/>
      <c r="E203" s="12" t="e">
        <f>#REF!</f>
        <v>#REF!</v>
      </c>
    </row>
    <row r="204" spans="2:5" ht="15" customHeight="1" x14ac:dyDescent="0.25">
      <c r="B204" s="46"/>
      <c r="C204" s="45" t="s">
        <v>45</v>
      </c>
      <c r="D204" s="45"/>
      <c r="E204" s="11" t="e">
        <f>#REF!</f>
        <v>#REF!</v>
      </c>
    </row>
    <row r="205" spans="2:5" ht="15" customHeight="1" x14ac:dyDescent="0.25">
      <c r="B205" s="46"/>
      <c r="C205" s="45" t="s">
        <v>47</v>
      </c>
      <c r="D205" s="45"/>
      <c r="E205" s="11" t="e">
        <f>#REF!</f>
        <v>#REF!</v>
      </c>
    </row>
    <row r="206" spans="2:5" ht="15" customHeight="1" x14ac:dyDescent="0.25">
      <c r="B206" s="46"/>
      <c r="C206" s="44" t="s">
        <v>48</v>
      </c>
      <c r="D206" s="44"/>
      <c r="E206" s="12" t="e">
        <f>#REF!</f>
        <v>#REF!</v>
      </c>
    </row>
    <row r="207" spans="2:5" ht="15" customHeight="1" x14ac:dyDescent="0.25">
      <c r="B207" s="46"/>
      <c r="C207" s="44" t="s">
        <v>49</v>
      </c>
      <c r="D207" s="44"/>
      <c r="E207" s="12" t="e">
        <f>#REF!</f>
        <v>#REF!</v>
      </c>
    </row>
    <row r="208" spans="2:5" ht="15" customHeight="1" x14ac:dyDescent="0.25">
      <c r="B208" s="46"/>
      <c r="C208" s="44" t="s">
        <v>50</v>
      </c>
      <c r="D208" s="44"/>
      <c r="E208" s="12" t="e">
        <f>#REF!</f>
        <v>#REF!</v>
      </c>
    </row>
    <row r="209" spans="2:5" ht="15" customHeight="1" x14ac:dyDescent="0.25">
      <c r="B209" s="46"/>
      <c r="C209" s="45" t="s">
        <v>51</v>
      </c>
      <c r="D209" s="45"/>
      <c r="E209" s="11" t="e">
        <f>#REF!</f>
        <v>#REF!</v>
      </c>
    </row>
    <row r="210" spans="2:5" x14ac:dyDescent="0.25">
      <c r="B210" s="46"/>
      <c r="C210" s="44" t="s">
        <v>52</v>
      </c>
      <c r="D210" s="44"/>
      <c r="E210" s="12" t="e">
        <f>#REF!</f>
        <v>#REF!</v>
      </c>
    </row>
    <row r="211" spans="2:5" ht="15" customHeight="1" x14ac:dyDescent="0.25">
      <c r="B211" s="46"/>
      <c r="C211" s="44" t="s">
        <v>53</v>
      </c>
      <c r="D211" s="44"/>
      <c r="E211" s="12" t="e">
        <f>#REF!</f>
        <v>#REF!</v>
      </c>
    </row>
    <row r="212" spans="2:5" x14ac:dyDescent="0.25">
      <c r="B212" s="46"/>
      <c r="C212" s="44" t="s">
        <v>54</v>
      </c>
      <c r="D212" s="44"/>
      <c r="E212" s="12" t="e">
        <f>#REF!</f>
        <v>#REF!</v>
      </c>
    </row>
    <row r="213" spans="2:5" ht="15" customHeight="1" x14ac:dyDescent="0.25">
      <c r="B213" s="46"/>
      <c r="C213" s="44" t="s">
        <v>55</v>
      </c>
      <c r="D213" s="44"/>
      <c r="E213" s="12" t="e">
        <f>#REF!</f>
        <v>#REF!</v>
      </c>
    </row>
    <row r="214" spans="2:5" x14ac:dyDescent="0.25">
      <c r="B214" s="46"/>
      <c r="C214" s="44" t="s">
        <v>56</v>
      </c>
      <c r="D214" s="44"/>
      <c r="E214" s="12" t="e">
        <f>#REF!</f>
        <v>#REF!</v>
      </c>
    </row>
    <row r="215" spans="2:5" x14ac:dyDescent="0.25">
      <c r="B215" s="46"/>
      <c r="C215" s="45" t="s">
        <v>57</v>
      </c>
      <c r="D215" s="45"/>
      <c r="E215" s="11" t="e">
        <f>#REF!</f>
        <v>#REF!</v>
      </c>
    </row>
    <row r="216" spans="2:5" x14ac:dyDescent="0.25">
      <c r="B216" s="46"/>
      <c r="C216" s="44" t="s">
        <v>58</v>
      </c>
      <c r="D216" s="44"/>
      <c r="E216" s="12" t="e">
        <f>#REF!</f>
        <v>#REF!</v>
      </c>
    </row>
    <row r="217" spans="2:5" ht="15.75" thickBot="1" x14ac:dyDescent="0.3">
      <c r="B217" s="47"/>
      <c r="C217" s="44" t="s">
        <v>59</v>
      </c>
      <c r="D217" s="44"/>
      <c r="E217" s="12" t="e">
        <f>#REF!</f>
        <v>#REF!</v>
      </c>
    </row>
    <row r="218" spans="2:5" x14ac:dyDescent="0.25">
      <c r="C218" s="53" t="s">
        <v>72</v>
      </c>
      <c r="D218" s="5" t="s">
        <v>62</v>
      </c>
      <c r="E218" s="15" t="e">
        <f>#REF!</f>
        <v>#REF!</v>
      </c>
    </row>
    <row r="219" spans="2:5" x14ac:dyDescent="0.25">
      <c r="C219" s="54"/>
      <c r="D219" s="5" t="s">
        <v>63</v>
      </c>
      <c r="E219" s="15" t="e">
        <f>#REF!</f>
        <v>#REF!</v>
      </c>
    </row>
    <row r="220" spans="2:5" x14ac:dyDescent="0.25">
      <c r="C220" s="54" t="s">
        <v>71</v>
      </c>
      <c r="D220" s="5" t="s">
        <v>62</v>
      </c>
      <c r="E220" s="15" t="e">
        <f>#REF!</f>
        <v>#REF!</v>
      </c>
    </row>
    <row r="221" spans="2:5" x14ac:dyDescent="0.25">
      <c r="C221" s="54"/>
      <c r="D221" s="5" t="s">
        <v>63</v>
      </c>
      <c r="E221" s="15" t="e">
        <f>#REF!</f>
        <v>#REF!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18:D18"/>
    <mergeCell ref="C19:D19"/>
    <mergeCell ref="C128:D128"/>
    <mergeCell ref="C166:D166"/>
    <mergeCell ref="C167:D167"/>
    <mergeCell ref="C153:D153"/>
    <mergeCell ref="C135:D135"/>
    <mergeCell ref="C130:D130"/>
    <mergeCell ref="C146:D146"/>
    <mergeCell ref="C147:D147"/>
    <mergeCell ref="C218:C219"/>
    <mergeCell ref="C38:D38"/>
    <mergeCell ref="C101:D101"/>
    <mergeCell ref="C89:D89"/>
    <mergeCell ref="C90:D90"/>
    <mergeCell ref="C91:D91"/>
    <mergeCell ref="C92:D92"/>
    <mergeCell ref="C43:D43"/>
    <mergeCell ref="C13:D13"/>
    <mergeCell ref="C32:D32"/>
    <mergeCell ref="C33:D33"/>
    <mergeCell ref="C26:D26"/>
    <mergeCell ref="C23:D23"/>
    <mergeCell ref="C72:D72"/>
    <mergeCell ref="C22:D22"/>
    <mergeCell ref="C49:D49"/>
    <mergeCell ref="C48:D48"/>
    <mergeCell ref="C44:D44"/>
    <mergeCell ref="C29:D29"/>
    <mergeCell ref="C25:D25"/>
    <mergeCell ref="C39:D39"/>
    <mergeCell ref="C40:D40"/>
    <mergeCell ref="C34:D34"/>
    <mergeCell ref="C37:D37"/>
    <mergeCell ref="C50:D50"/>
    <mergeCell ref="C24:D24"/>
    <mergeCell ref="C15:D15"/>
    <mergeCell ref="C45:D45"/>
    <mergeCell ref="C46:D46"/>
    <mergeCell ref="C47:D47"/>
    <mergeCell ref="C41:D41"/>
    <mergeCell ref="C42:D42"/>
    <mergeCell ref="C56:D56"/>
    <mergeCell ref="C57:D57"/>
    <mergeCell ref="A117:D117"/>
    <mergeCell ref="B95:B108"/>
    <mergeCell ref="C100:D100"/>
    <mergeCell ref="B118:B167"/>
    <mergeCell ref="A76:A77"/>
    <mergeCell ref="C76:D76"/>
    <mergeCell ref="C77:D77"/>
    <mergeCell ref="C96:D96"/>
    <mergeCell ref="C97:D97"/>
    <mergeCell ref="C112:C113"/>
    <mergeCell ref="C81:D81"/>
    <mergeCell ref="C82:D82"/>
    <mergeCell ref="C83:D83"/>
    <mergeCell ref="C84:D84"/>
    <mergeCell ref="C85:D85"/>
    <mergeCell ref="C133:D133"/>
    <mergeCell ref="C134:D134"/>
    <mergeCell ref="C126:D126"/>
    <mergeCell ref="C95:D95"/>
    <mergeCell ref="C123:D123"/>
    <mergeCell ref="C71:D71"/>
    <mergeCell ref="C129:D129"/>
    <mergeCell ref="B7:B13"/>
    <mergeCell ref="B15:B23"/>
    <mergeCell ref="A26:A42"/>
    <mergeCell ref="B26:B33"/>
    <mergeCell ref="B35:B40"/>
    <mergeCell ref="B43:B56"/>
    <mergeCell ref="A7:A23"/>
    <mergeCell ref="C125:D125"/>
    <mergeCell ref="C124:D124"/>
    <mergeCell ref="C109:D109"/>
    <mergeCell ref="C75:D75"/>
    <mergeCell ref="C74:D74"/>
    <mergeCell ref="C78:D78"/>
    <mergeCell ref="C79:D79"/>
    <mergeCell ref="A59:A75"/>
    <mergeCell ref="B59:B65"/>
    <mergeCell ref="C59:D59"/>
    <mergeCell ref="C60:D60"/>
    <mergeCell ref="C61:D61"/>
    <mergeCell ref="C62:D62"/>
    <mergeCell ref="C68:D68"/>
    <mergeCell ref="C69:D69"/>
    <mergeCell ref="C70:D70"/>
    <mergeCell ref="C80:D80"/>
    <mergeCell ref="A2:D2"/>
    <mergeCell ref="C156:D156"/>
    <mergeCell ref="C157:D157"/>
    <mergeCell ref="C93:D93"/>
    <mergeCell ref="C94:D94"/>
    <mergeCell ref="C86:D86"/>
    <mergeCell ref="C87:D87"/>
    <mergeCell ref="B78:B85"/>
    <mergeCell ref="C12:D12"/>
    <mergeCell ref="C64:D64"/>
    <mergeCell ref="C65:D65"/>
    <mergeCell ref="C35:D35"/>
    <mergeCell ref="C20:D20"/>
    <mergeCell ref="C21:D21"/>
    <mergeCell ref="A24:A25"/>
    <mergeCell ref="A78:A94"/>
    <mergeCell ref="C99:D99"/>
    <mergeCell ref="B87:B92"/>
    <mergeCell ref="C98:D98"/>
    <mergeCell ref="C7:D7"/>
    <mergeCell ref="C11:D11"/>
    <mergeCell ref="C63:D63"/>
    <mergeCell ref="C55:D55"/>
    <mergeCell ref="C54:D54"/>
    <mergeCell ref="A3:D3"/>
    <mergeCell ref="A4:D4"/>
    <mergeCell ref="A5:D5"/>
    <mergeCell ref="A114:D114"/>
    <mergeCell ref="C168:D168"/>
    <mergeCell ref="C6:D6"/>
    <mergeCell ref="C102:D102"/>
    <mergeCell ref="C103:D103"/>
    <mergeCell ref="C104:D104"/>
    <mergeCell ref="C58:D58"/>
    <mergeCell ref="C120:D120"/>
    <mergeCell ref="C121:D121"/>
    <mergeCell ref="C122:D122"/>
    <mergeCell ref="C88:D88"/>
    <mergeCell ref="C110:C111"/>
    <mergeCell ref="A116:D116"/>
    <mergeCell ref="C108:D108"/>
    <mergeCell ref="C105:D105"/>
    <mergeCell ref="C106:D106"/>
    <mergeCell ref="C107:D107"/>
    <mergeCell ref="C118:D118"/>
    <mergeCell ref="C119:D119"/>
    <mergeCell ref="C139:D139"/>
    <mergeCell ref="C140:D140"/>
    <mergeCell ref="C14:D14"/>
    <mergeCell ref="C17:D17"/>
    <mergeCell ref="C16:D16"/>
    <mergeCell ref="C36:D36"/>
    <mergeCell ref="C30:D30"/>
    <mergeCell ref="C31:D31"/>
    <mergeCell ref="A115:D115"/>
    <mergeCell ref="C159:D159"/>
    <mergeCell ref="C149:D149"/>
    <mergeCell ref="C150:D150"/>
    <mergeCell ref="C66:D66"/>
    <mergeCell ref="C51:D51"/>
    <mergeCell ref="C52:D52"/>
    <mergeCell ref="C53:D53"/>
    <mergeCell ref="B67:B75"/>
    <mergeCell ref="C67:D67"/>
    <mergeCell ref="C158:D158"/>
    <mergeCell ref="C151:D151"/>
    <mergeCell ref="C152:D152"/>
    <mergeCell ref="C144:D144"/>
    <mergeCell ref="C145:D145"/>
    <mergeCell ref="C127:D127"/>
    <mergeCell ref="C131:D131"/>
    <mergeCell ref="C137:D137"/>
    <mergeCell ref="C208:D208"/>
    <mergeCell ref="C209:D209"/>
    <mergeCell ref="C213:D213"/>
    <mergeCell ref="C215:D215"/>
    <mergeCell ref="C204:D204"/>
    <mergeCell ref="C192:D192"/>
    <mergeCell ref="C194:D194"/>
    <mergeCell ref="C175:D175"/>
    <mergeCell ref="C176:D176"/>
    <mergeCell ref="C177:D177"/>
    <mergeCell ref="C178:D178"/>
    <mergeCell ref="C187:D187"/>
    <mergeCell ref="C188:D188"/>
    <mergeCell ref="C189:D189"/>
    <mergeCell ref="C190:D190"/>
    <mergeCell ref="C185:D185"/>
    <mergeCell ref="C186:D186"/>
    <mergeCell ref="C206:D206"/>
    <mergeCell ref="C180:D180"/>
    <mergeCell ref="C182:D182"/>
    <mergeCell ref="C183:D183"/>
    <mergeCell ref="C184:D184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214:D214"/>
    <mergeCell ref="C195:D195"/>
    <mergeCell ref="C191:D191"/>
    <mergeCell ref="C193:D193"/>
    <mergeCell ref="C212:D212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1:D201"/>
    <mergeCell ref="C132:D132"/>
    <mergeCell ref="C73:D73"/>
    <mergeCell ref="C136:D136"/>
    <mergeCell ref="C170:D170"/>
    <mergeCell ref="C172:D172"/>
    <mergeCell ref="C173:D173"/>
    <mergeCell ref="C174:D174"/>
    <mergeCell ref="C164:D164"/>
    <mergeCell ref="C165:D165"/>
    <mergeCell ref="C160:D160"/>
    <mergeCell ref="C161:D161"/>
    <mergeCell ref="C162:D162"/>
    <mergeCell ref="C163:D163"/>
    <mergeCell ref="C138:D138"/>
    <mergeCell ref="C154:D154"/>
    <mergeCell ref="C155:D155"/>
    <mergeCell ref="C142:D142"/>
    <mergeCell ref="C143:D143"/>
    <mergeCell ref="C141:D141"/>
    <mergeCell ref="C148:D1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H72"/>
  <sheetViews>
    <sheetView showGridLines="0" tabSelected="1" zoomScale="80" zoomScaleNormal="80" workbookViewId="0">
      <selection activeCell="B18" sqref="B18"/>
    </sheetView>
  </sheetViews>
  <sheetFormatPr baseColWidth="10" defaultColWidth="10.85546875" defaultRowHeight="12.75" x14ac:dyDescent="0.2"/>
  <cols>
    <col min="1" max="1" width="0.85546875" style="18" customWidth="1"/>
    <col min="2" max="2" width="90" style="18" customWidth="1"/>
    <col min="3" max="3" width="15.85546875" style="18" customWidth="1"/>
    <col min="4" max="4" width="13.42578125" style="18" customWidth="1"/>
    <col min="5" max="5" width="14.85546875" style="18" customWidth="1"/>
    <col min="6" max="6" width="20.28515625" style="18" bestFit="1" customWidth="1"/>
    <col min="7" max="7" width="12.42578125" style="18" bestFit="1" customWidth="1"/>
    <col min="8" max="8" width="11.5703125" style="18" bestFit="1" customWidth="1"/>
    <col min="9" max="16384" width="10.85546875" style="18"/>
  </cols>
  <sheetData>
    <row r="1" spans="1:7" ht="27" customHeight="1" x14ac:dyDescent="0.2">
      <c r="A1" s="56" t="s">
        <v>115</v>
      </c>
      <c r="B1" s="57"/>
      <c r="C1" s="57"/>
      <c r="D1" s="57"/>
      <c r="E1" s="58"/>
    </row>
    <row r="2" spans="1:7" ht="12.75" customHeight="1" x14ac:dyDescent="0.2">
      <c r="A2" s="60"/>
      <c r="B2" s="61"/>
      <c r="C2" s="61"/>
      <c r="D2" s="61"/>
      <c r="E2" s="62"/>
    </row>
    <row r="3" spans="1:7" ht="12.75" customHeight="1" x14ac:dyDescent="0.2">
      <c r="A3" s="60"/>
      <c r="B3" s="61"/>
      <c r="C3" s="61"/>
      <c r="D3" s="61"/>
      <c r="E3" s="62"/>
    </row>
    <row r="4" spans="1:7" ht="12.75" customHeight="1" x14ac:dyDescent="0.2">
      <c r="A4" s="63"/>
      <c r="B4" s="64"/>
      <c r="C4" s="64"/>
      <c r="D4" s="64"/>
      <c r="E4" s="65"/>
    </row>
    <row r="5" spans="1:7" ht="25.5" x14ac:dyDescent="0.2">
      <c r="A5" s="66" t="s">
        <v>77</v>
      </c>
      <c r="B5" s="67"/>
      <c r="C5" s="23" t="s">
        <v>79</v>
      </c>
      <c r="D5" s="23" t="s">
        <v>74</v>
      </c>
      <c r="E5" s="23" t="s">
        <v>80</v>
      </c>
    </row>
    <row r="6" spans="1:7" ht="5.0999999999999996" customHeight="1" x14ac:dyDescent="0.2">
      <c r="A6" s="28"/>
      <c r="B6" s="29"/>
      <c r="C6" s="24"/>
      <c r="D6" s="24"/>
      <c r="E6" s="24"/>
    </row>
    <row r="7" spans="1:7" x14ac:dyDescent="0.2">
      <c r="A7" s="30"/>
      <c r="B7" s="31" t="s">
        <v>81</v>
      </c>
      <c r="C7" s="25">
        <f>SUM(C8:C10)</f>
        <v>49652797.560000002</v>
      </c>
      <c r="D7" s="25">
        <f t="shared" ref="D7:E7" si="0">SUM(D8:D10)</f>
        <v>26761809.34</v>
      </c>
      <c r="E7" s="25">
        <f t="shared" si="0"/>
        <v>27441426.399999991</v>
      </c>
    </row>
    <row r="8" spans="1:7" x14ac:dyDescent="0.2">
      <c r="A8" s="30"/>
      <c r="B8" s="27" t="s">
        <v>82</v>
      </c>
      <c r="C8" s="26">
        <v>49652797.560000002</v>
      </c>
      <c r="D8" s="26">
        <f>+[4]FF!$D$3</f>
        <v>26761809.34</v>
      </c>
      <c r="E8" s="26">
        <f>+[4]FF!$E$3</f>
        <v>27441426.399999991</v>
      </c>
      <c r="F8" s="19"/>
    </row>
    <row r="9" spans="1:7" x14ac:dyDescent="0.2">
      <c r="A9" s="30"/>
      <c r="B9" s="27" t="s">
        <v>83</v>
      </c>
      <c r="C9" s="26">
        <v>0</v>
      </c>
      <c r="D9" s="26">
        <v>0</v>
      </c>
      <c r="E9" s="26">
        <v>0</v>
      </c>
    </row>
    <row r="10" spans="1:7" x14ac:dyDescent="0.2">
      <c r="A10" s="30"/>
      <c r="B10" s="27" t="s">
        <v>84</v>
      </c>
      <c r="C10" s="26">
        <v>0</v>
      </c>
      <c r="D10" s="26">
        <v>0</v>
      </c>
      <c r="E10" s="26">
        <v>0</v>
      </c>
      <c r="G10" s="19"/>
    </row>
    <row r="11" spans="1:7" ht="5.0999999999999996" customHeight="1" x14ac:dyDescent="0.2">
      <c r="A11" s="30"/>
      <c r="B11" s="32"/>
      <c r="C11" s="26"/>
      <c r="D11" s="26"/>
      <c r="E11" s="26"/>
    </row>
    <row r="12" spans="1:7" ht="14.25" x14ac:dyDescent="0.2">
      <c r="A12" s="30"/>
      <c r="B12" s="31" t="s">
        <v>114</v>
      </c>
      <c r="C12" s="25">
        <f>SUM(C13:C14)</f>
        <v>49652797.560000002</v>
      </c>
      <c r="D12" s="33">
        <f t="shared" ref="D12:E12" si="1">SUM(D13:D14)</f>
        <v>46735.990000000005</v>
      </c>
      <c r="E12" s="33">
        <f t="shared" si="1"/>
        <v>46735.990000000005</v>
      </c>
      <c r="F12" s="16"/>
      <c r="G12" s="19"/>
    </row>
    <row r="13" spans="1:7" x14ac:dyDescent="0.2">
      <c r="A13" s="30"/>
      <c r="B13" s="27" t="s">
        <v>85</v>
      </c>
      <c r="C13" s="26">
        <v>49652797.560000002</v>
      </c>
      <c r="D13" s="34">
        <v>46735.990000000005</v>
      </c>
      <c r="E13" s="34">
        <v>46735.990000000005</v>
      </c>
      <c r="F13" s="19"/>
    </row>
    <row r="14" spans="1:7" x14ac:dyDescent="0.2">
      <c r="A14" s="30"/>
      <c r="B14" s="27" t="s">
        <v>86</v>
      </c>
      <c r="C14" s="26">
        <v>0</v>
      </c>
      <c r="D14" s="26">
        <v>0</v>
      </c>
      <c r="E14" s="26">
        <v>0</v>
      </c>
    </row>
    <row r="15" spans="1:7" ht="5.0999999999999996" customHeight="1" x14ac:dyDescent="0.2">
      <c r="A15" s="30"/>
      <c r="B15" s="32"/>
      <c r="C15" s="26"/>
      <c r="D15" s="26"/>
      <c r="E15" s="26"/>
      <c r="F15" s="20"/>
    </row>
    <row r="16" spans="1:7" x14ac:dyDescent="0.2">
      <c r="A16" s="30"/>
      <c r="B16" s="31" t="s">
        <v>87</v>
      </c>
      <c r="C16" s="35"/>
      <c r="D16" s="25">
        <f>SUM(D17:D18)</f>
        <v>46735.990000000005</v>
      </c>
      <c r="E16" s="25">
        <f>SUM(E17:E18)</f>
        <v>46735.990000000005</v>
      </c>
      <c r="F16" s="17"/>
    </row>
    <row r="17" spans="1:6" x14ac:dyDescent="0.2">
      <c r="A17" s="30"/>
      <c r="B17" s="27" t="s">
        <v>88</v>
      </c>
      <c r="C17" s="35"/>
      <c r="D17" s="34">
        <f>+D13</f>
        <v>46735.990000000005</v>
      </c>
      <c r="E17" s="34">
        <f>+E13</f>
        <v>46735.990000000005</v>
      </c>
      <c r="F17" s="19"/>
    </row>
    <row r="18" spans="1:6" x14ac:dyDescent="0.2">
      <c r="A18" s="30"/>
      <c r="B18" s="27" t="s">
        <v>89</v>
      </c>
      <c r="C18" s="35"/>
      <c r="D18" s="26">
        <v>0</v>
      </c>
      <c r="E18" s="26">
        <v>0</v>
      </c>
      <c r="F18" s="21"/>
    </row>
    <row r="19" spans="1:6" ht="5.0999999999999996" customHeight="1" x14ac:dyDescent="0.2">
      <c r="A19" s="30"/>
      <c r="B19" s="32"/>
      <c r="C19" s="26"/>
      <c r="D19" s="26"/>
      <c r="E19" s="26"/>
    </row>
    <row r="20" spans="1:6" x14ac:dyDescent="0.2">
      <c r="A20" s="30"/>
      <c r="B20" s="31" t="s">
        <v>90</v>
      </c>
      <c r="C20" s="25">
        <f>C7-C12</f>
        <v>0</v>
      </c>
      <c r="D20" s="25">
        <f>D7-D12+D16</f>
        <v>26761809.34</v>
      </c>
      <c r="E20" s="25">
        <f>E7-E12+E16</f>
        <v>27441426.399999991</v>
      </c>
    </row>
    <row r="21" spans="1:6" x14ac:dyDescent="0.2">
      <c r="A21" s="30"/>
      <c r="B21" s="31" t="s">
        <v>91</v>
      </c>
      <c r="C21" s="25">
        <f>C20-C41</f>
        <v>0</v>
      </c>
      <c r="D21" s="25">
        <f>+D20-D9</f>
        <v>26761809.34</v>
      </c>
      <c r="E21" s="25">
        <f>+E20-E9</f>
        <v>27441426.399999991</v>
      </c>
    </row>
    <row r="22" spans="1:6" ht="26.25" customHeight="1" x14ac:dyDescent="0.2">
      <c r="A22" s="30"/>
      <c r="B22" s="31" t="s">
        <v>92</v>
      </c>
      <c r="C22" s="25">
        <f>C21</f>
        <v>0</v>
      </c>
      <c r="D22" s="25">
        <f>D21-D16</f>
        <v>26715073.350000001</v>
      </c>
      <c r="E22" s="25">
        <f>E21-E16</f>
        <v>27394690.409999993</v>
      </c>
      <c r="F22" s="21"/>
    </row>
    <row r="23" spans="1:6" ht="26.25" customHeight="1" x14ac:dyDescent="0.2">
      <c r="A23" s="30"/>
      <c r="B23" s="32"/>
      <c r="C23" s="26"/>
      <c r="D23" s="26"/>
      <c r="E23" s="26"/>
    </row>
    <row r="24" spans="1:6" x14ac:dyDescent="0.2">
      <c r="A24" s="66" t="s">
        <v>73</v>
      </c>
      <c r="B24" s="67"/>
      <c r="C24" s="36" t="s">
        <v>75</v>
      </c>
      <c r="D24" s="36" t="s">
        <v>74</v>
      </c>
      <c r="E24" s="36" t="s">
        <v>76</v>
      </c>
    </row>
    <row r="25" spans="1:6" x14ac:dyDescent="0.2">
      <c r="A25" s="30"/>
      <c r="B25" s="32"/>
      <c r="C25" s="26"/>
      <c r="D25" s="26"/>
      <c r="E25" s="26"/>
    </row>
    <row r="26" spans="1:6" x14ac:dyDescent="0.2">
      <c r="A26" s="30"/>
      <c r="B26" s="31" t="s">
        <v>93</v>
      </c>
      <c r="C26" s="25">
        <f>SUM(C27:C28)</f>
        <v>0</v>
      </c>
      <c r="D26" s="25">
        <f t="shared" ref="D26:E26" si="2">SUM(D27:D28)</f>
        <v>0</v>
      </c>
      <c r="E26" s="25">
        <f t="shared" si="2"/>
        <v>0</v>
      </c>
    </row>
    <row r="27" spans="1:6" x14ac:dyDescent="0.2">
      <c r="A27" s="30"/>
      <c r="B27" s="27" t="s">
        <v>94</v>
      </c>
      <c r="C27" s="26">
        <v>0</v>
      </c>
      <c r="D27" s="26">
        <v>0</v>
      </c>
      <c r="E27" s="26">
        <v>0</v>
      </c>
    </row>
    <row r="28" spans="1:6" x14ac:dyDescent="0.2">
      <c r="A28" s="30"/>
      <c r="B28" s="27" t="s">
        <v>95</v>
      </c>
      <c r="C28" s="26">
        <v>0</v>
      </c>
      <c r="D28" s="26">
        <v>0</v>
      </c>
      <c r="E28" s="26">
        <v>0</v>
      </c>
    </row>
    <row r="29" spans="1:6" x14ac:dyDescent="0.2">
      <c r="A29" s="30"/>
      <c r="B29" s="32"/>
      <c r="C29" s="26"/>
      <c r="D29" s="26"/>
      <c r="E29" s="26"/>
    </row>
    <row r="30" spans="1:6" x14ac:dyDescent="0.2">
      <c r="A30" s="30"/>
      <c r="B30" s="31" t="s">
        <v>96</v>
      </c>
      <c r="C30" s="25">
        <f>C22+C26</f>
        <v>0</v>
      </c>
      <c r="D30" s="25">
        <f t="shared" ref="D30:E30" si="3">D22+D26</f>
        <v>26715073.350000001</v>
      </c>
      <c r="E30" s="25">
        <f t="shared" si="3"/>
        <v>27394690.409999993</v>
      </c>
    </row>
    <row r="31" spans="1:6" x14ac:dyDescent="0.2">
      <c r="A31" s="30"/>
      <c r="B31" s="32"/>
      <c r="C31" s="26"/>
      <c r="D31" s="26"/>
      <c r="E31" s="26"/>
    </row>
    <row r="32" spans="1:6" ht="25.5" x14ac:dyDescent="0.2">
      <c r="A32" s="59" t="s">
        <v>73</v>
      </c>
      <c r="B32" s="59"/>
      <c r="C32" s="37" t="s">
        <v>97</v>
      </c>
      <c r="D32" s="36" t="s">
        <v>74</v>
      </c>
      <c r="E32" s="37" t="s">
        <v>98</v>
      </c>
    </row>
    <row r="33" spans="1:5" x14ac:dyDescent="0.2">
      <c r="A33" s="30"/>
      <c r="B33" s="38"/>
      <c r="C33" s="26"/>
      <c r="D33" s="26"/>
      <c r="E33" s="26"/>
    </row>
    <row r="34" spans="1:5" x14ac:dyDescent="0.2">
      <c r="A34" s="30"/>
      <c r="B34" s="39" t="s">
        <v>99</v>
      </c>
      <c r="C34" s="25">
        <f>SUM(C35:C36)</f>
        <v>0</v>
      </c>
      <c r="D34" s="25">
        <f t="shared" ref="D34:E34" si="4">SUM(D35:D36)</f>
        <v>0</v>
      </c>
      <c r="E34" s="25">
        <f t="shared" si="4"/>
        <v>0</v>
      </c>
    </row>
    <row r="35" spans="1:5" x14ac:dyDescent="0.2">
      <c r="A35" s="30"/>
      <c r="B35" s="27" t="s">
        <v>100</v>
      </c>
      <c r="C35" s="26">
        <v>0</v>
      </c>
      <c r="D35" s="26">
        <v>0</v>
      </c>
      <c r="E35" s="26">
        <v>0</v>
      </c>
    </row>
    <row r="36" spans="1:5" x14ac:dyDescent="0.2">
      <c r="A36" s="30"/>
      <c r="B36" s="27" t="s">
        <v>101</v>
      </c>
      <c r="C36" s="26">
        <v>0</v>
      </c>
      <c r="D36" s="26">
        <v>0</v>
      </c>
      <c r="E36" s="26">
        <v>0</v>
      </c>
    </row>
    <row r="37" spans="1:5" x14ac:dyDescent="0.2">
      <c r="A37" s="30"/>
      <c r="B37" s="39" t="s">
        <v>102</v>
      </c>
      <c r="C37" s="25">
        <f>SUM(C38:C39)</f>
        <v>0</v>
      </c>
      <c r="D37" s="25">
        <f t="shared" ref="D37:E37" si="5">SUM(D38:D39)</f>
        <v>0</v>
      </c>
      <c r="E37" s="25">
        <f t="shared" si="5"/>
        <v>0</v>
      </c>
    </row>
    <row r="38" spans="1:5" x14ac:dyDescent="0.2">
      <c r="A38" s="30"/>
      <c r="B38" s="27" t="s">
        <v>103</v>
      </c>
      <c r="C38" s="26">
        <v>0</v>
      </c>
      <c r="D38" s="26">
        <v>0</v>
      </c>
      <c r="E38" s="26">
        <v>0</v>
      </c>
    </row>
    <row r="39" spans="1:5" x14ac:dyDescent="0.2">
      <c r="A39" s="30"/>
      <c r="B39" s="27" t="s">
        <v>104</v>
      </c>
      <c r="C39" s="26">
        <v>0</v>
      </c>
      <c r="D39" s="26">
        <v>0</v>
      </c>
      <c r="E39" s="26">
        <v>0</v>
      </c>
    </row>
    <row r="40" spans="1:5" x14ac:dyDescent="0.2">
      <c r="A40" s="30"/>
      <c r="B40" s="38"/>
      <c r="C40" s="26"/>
      <c r="D40" s="26"/>
      <c r="E40" s="26"/>
    </row>
    <row r="41" spans="1:5" x14ac:dyDescent="0.2">
      <c r="A41" s="30"/>
      <c r="B41" s="39" t="s">
        <v>105</v>
      </c>
      <c r="C41" s="25">
        <f>C34-C37</f>
        <v>0</v>
      </c>
      <c r="D41" s="25">
        <f t="shared" ref="D41:E41" si="6">D34-D37</f>
        <v>0</v>
      </c>
      <c r="E41" s="25">
        <f t="shared" si="6"/>
        <v>0</v>
      </c>
    </row>
    <row r="42" spans="1:5" x14ac:dyDescent="0.2">
      <c r="A42" s="30"/>
      <c r="B42" s="39"/>
      <c r="C42" s="25"/>
      <c r="D42" s="25"/>
      <c r="E42" s="25"/>
    </row>
    <row r="43" spans="1:5" ht="25.5" x14ac:dyDescent="0.2">
      <c r="A43" s="59" t="s">
        <v>73</v>
      </c>
      <c r="B43" s="59"/>
      <c r="C43" s="37" t="s">
        <v>97</v>
      </c>
      <c r="D43" s="36" t="s">
        <v>74</v>
      </c>
      <c r="E43" s="37" t="s">
        <v>98</v>
      </c>
    </row>
    <row r="44" spans="1:5" x14ac:dyDescent="0.2">
      <c r="A44" s="30"/>
      <c r="B44" s="38"/>
      <c r="C44" s="26"/>
      <c r="D44" s="26"/>
      <c r="E44" s="26"/>
    </row>
    <row r="45" spans="1:5" x14ac:dyDescent="0.2">
      <c r="A45" s="30"/>
      <c r="B45" s="38" t="s">
        <v>106</v>
      </c>
      <c r="C45" s="26">
        <f>+C7</f>
        <v>49652797.560000002</v>
      </c>
      <c r="D45" s="26">
        <f>+D8</f>
        <v>26761809.34</v>
      </c>
      <c r="E45" s="26">
        <f>+E8</f>
        <v>27441426.399999991</v>
      </c>
    </row>
    <row r="46" spans="1:5" x14ac:dyDescent="0.2">
      <c r="A46" s="30"/>
      <c r="B46" s="38" t="s">
        <v>107</v>
      </c>
      <c r="C46" s="26">
        <f>C47-C48</f>
        <v>0</v>
      </c>
      <c r="D46" s="26">
        <f t="shared" ref="D46:E46" si="7">D47-D48</f>
        <v>0</v>
      </c>
      <c r="E46" s="26">
        <f t="shared" si="7"/>
        <v>0</v>
      </c>
    </row>
    <row r="47" spans="1:5" x14ac:dyDescent="0.2">
      <c r="A47" s="30"/>
      <c r="B47" s="40" t="s">
        <v>100</v>
      </c>
      <c r="C47" s="26">
        <v>0</v>
      </c>
      <c r="D47" s="26">
        <v>0</v>
      </c>
      <c r="E47" s="26">
        <v>0</v>
      </c>
    </row>
    <row r="48" spans="1:5" x14ac:dyDescent="0.2">
      <c r="A48" s="30"/>
      <c r="B48" s="40" t="s">
        <v>103</v>
      </c>
      <c r="C48" s="26">
        <v>0</v>
      </c>
      <c r="D48" s="26">
        <v>0</v>
      </c>
      <c r="E48" s="26">
        <v>0</v>
      </c>
    </row>
    <row r="49" spans="1:8" x14ac:dyDescent="0.2">
      <c r="A49" s="30"/>
      <c r="B49" s="38"/>
      <c r="C49" s="26"/>
      <c r="D49" s="26"/>
      <c r="E49" s="26"/>
    </row>
    <row r="50" spans="1:8" x14ac:dyDescent="0.2">
      <c r="A50" s="30"/>
      <c r="B50" s="38" t="s">
        <v>85</v>
      </c>
      <c r="C50" s="26">
        <v>0</v>
      </c>
      <c r="D50" s="26">
        <f>+D13</f>
        <v>46735.990000000005</v>
      </c>
      <c r="E50" s="26">
        <f>+E13</f>
        <v>46735.990000000005</v>
      </c>
      <c r="G50" s="19"/>
    </row>
    <row r="51" spans="1:8" x14ac:dyDescent="0.2">
      <c r="A51" s="30"/>
      <c r="B51" s="38"/>
      <c r="C51" s="26"/>
      <c r="D51" s="26"/>
      <c r="E51" s="26"/>
      <c r="G51" s="19"/>
    </row>
    <row r="52" spans="1:8" x14ac:dyDescent="0.2">
      <c r="A52" s="30"/>
      <c r="B52" s="38" t="s">
        <v>88</v>
      </c>
      <c r="C52" s="35"/>
      <c r="D52" s="26">
        <f>+D17</f>
        <v>46735.990000000005</v>
      </c>
      <c r="E52" s="26">
        <f>+E17</f>
        <v>46735.990000000005</v>
      </c>
      <c r="G52" s="19"/>
    </row>
    <row r="53" spans="1:8" x14ac:dyDescent="0.2">
      <c r="A53" s="30"/>
      <c r="B53" s="38"/>
      <c r="C53" s="26"/>
      <c r="D53" s="26"/>
      <c r="E53" s="26"/>
    </row>
    <row r="54" spans="1:8" x14ac:dyDescent="0.2">
      <c r="A54" s="30"/>
      <c r="B54" s="39" t="s">
        <v>108</v>
      </c>
      <c r="C54" s="25">
        <f>C45+C46-C50</f>
        <v>49652797.560000002</v>
      </c>
      <c r="D54" s="25">
        <f>D45+D46-D50+D52</f>
        <v>26761809.34</v>
      </c>
      <c r="E54" s="25">
        <f>E45+E46-E50+E52</f>
        <v>27441426.399999991</v>
      </c>
      <c r="G54" s="19"/>
    </row>
    <row r="55" spans="1:8" x14ac:dyDescent="0.2">
      <c r="A55" s="30"/>
      <c r="B55" s="31" t="s">
        <v>109</v>
      </c>
      <c r="C55" s="25">
        <f>C54-C46</f>
        <v>49652797.560000002</v>
      </c>
      <c r="D55" s="25">
        <f>D54-D46</f>
        <v>26761809.34</v>
      </c>
      <c r="E55" s="25">
        <f>E54-E46</f>
        <v>27441426.399999991</v>
      </c>
      <c r="F55" s="22"/>
      <c r="H55" s="19"/>
    </row>
    <row r="56" spans="1:8" x14ac:dyDescent="0.2">
      <c r="A56" s="30"/>
      <c r="B56" s="38"/>
      <c r="C56" s="26"/>
      <c r="D56" s="26"/>
      <c r="E56" s="26"/>
    </row>
    <row r="57" spans="1:8" ht="25.5" x14ac:dyDescent="0.2">
      <c r="A57" s="59" t="s">
        <v>73</v>
      </c>
      <c r="B57" s="59"/>
      <c r="C57" s="37" t="s">
        <v>97</v>
      </c>
      <c r="D57" s="36" t="s">
        <v>74</v>
      </c>
      <c r="E57" s="37" t="s">
        <v>98</v>
      </c>
      <c r="H57" s="19"/>
    </row>
    <row r="58" spans="1:8" ht="5.0999999999999996" customHeight="1" x14ac:dyDescent="0.2">
      <c r="A58" s="30"/>
      <c r="B58" s="38"/>
      <c r="C58" s="26"/>
      <c r="D58" s="26"/>
      <c r="E58" s="26"/>
    </row>
    <row r="59" spans="1:8" x14ac:dyDescent="0.2">
      <c r="A59" s="30"/>
      <c r="B59" s="38" t="s">
        <v>83</v>
      </c>
      <c r="C59" s="26">
        <v>0</v>
      </c>
      <c r="D59" s="26">
        <v>0</v>
      </c>
      <c r="E59" s="26">
        <v>0</v>
      </c>
    </row>
    <row r="60" spans="1:8" x14ac:dyDescent="0.2">
      <c r="A60" s="30"/>
      <c r="B60" s="38" t="s">
        <v>110</v>
      </c>
      <c r="C60" s="26">
        <f>C61-C62</f>
        <v>0</v>
      </c>
      <c r="D60" s="26">
        <f t="shared" ref="D60:E60" si="8">D61-D62</f>
        <v>0</v>
      </c>
      <c r="E60" s="26">
        <f t="shared" si="8"/>
        <v>0</v>
      </c>
    </row>
    <row r="61" spans="1:8" x14ac:dyDescent="0.2">
      <c r="A61" s="30"/>
      <c r="B61" s="40" t="s">
        <v>101</v>
      </c>
      <c r="C61" s="26">
        <v>0</v>
      </c>
      <c r="D61" s="26">
        <v>0</v>
      </c>
      <c r="E61" s="26">
        <v>0</v>
      </c>
    </row>
    <row r="62" spans="1:8" x14ac:dyDescent="0.2">
      <c r="A62" s="30"/>
      <c r="B62" s="40" t="s">
        <v>104</v>
      </c>
      <c r="C62" s="26">
        <v>0</v>
      </c>
      <c r="D62" s="26">
        <v>0</v>
      </c>
      <c r="E62" s="26">
        <v>0</v>
      </c>
    </row>
    <row r="63" spans="1:8" ht="5.0999999999999996" customHeight="1" x14ac:dyDescent="0.2">
      <c r="A63" s="30"/>
      <c r="B63" s="38"/>
      <c r="C63" s="26"/>
      <c r="D63" s="26"/>
      <c r="E63" s="26"/>
    </row>
    <row r="64" spans="1:8" x14ac:dyDescent="0.2">
      <c r="A64" s="30"/>
      <c r="B64" s="38" t="s">
        <v>111</v>
      </c>
      <c r="C64" s="26">
        <v>0</v>
      </c>
      <c r="D64" s="26">
        <v>0</v>
      </c>
      <c r="E64" s="26">
        <v>0</v>
      </c>
    </row>
    <row r="65" spans="1:5" ht="5.0999999999999996" customHeight="1" x14ac:dyDescent="0.2">
      <c r="A65" s="30"/>
      <c r="B65" s="38"/>
      <c r="C65" s="26"/>
      <c r="D65" s="26"/>
      <c r="E65" s="26"/>
    </row>
    <row r="66" spans="1:5" x14ac:dyDescent="0.2">
      <c r="A66" s="30"/>
      <c r="B66" s="38" t="s">
        <v>89</v>
      </c>
      <c r="C66" s="35"/>
      <c r="D66" s="26">
        <v>0</v>
      </c>
      <c r="E66" s="26">
        <v>0</v>
      </c>
    </row>
    <row r="67" spans="1:5" ht="5.0999999999999996" customHeight="1" x14ac:dyDescent="0.2">
      <c r="A67" s="30"/>
      <c r="B67" s="38"/>
      <c r="C67" s="26"/>
      <c r="D67" s="26"/>
      <c r="E67" s="26"/>
    </row>
    <row r="68" spans="1:5" x14ac:dyDescent="0.2">
      <c r="A68" s="30"/>
      <c r="B68" s="39" t="s">
        <v>112</v>
      </c>
      <c r="C68" s="25">
        <f>C59+C60-C64</f>
        <v>0</v>
      </c>
      <c r="D68" s="25">
        <f>D59+D60-D64-D66</f>
        <v>0</v>
      </c>
      <c r="E68" s="25">
        <f>E59+E60-E64-E66</f>
        <v>0</v>
      </c>
    </row>
    <row r="69" spans="1:5" x14ac:dyDescent="0.2">
      <c r="A69" s="30"/>
      <c r="B69" s="39" t="s">
        <v>113</v>
      </c>
      <c r="C69" s="25">
        <f>C68-C60</f>
        <v>0</v>
      </c>
      <c r="D69" s="25">
        <f t="shared" ref="D69:E69" si="9">D68-D60</f>
        <v>0</v>
      </c>
      <c r="E69" s="25">
        <f t="shared" si="9"/>
        <v>0</v>
      </c>
    </row>
    <row r="70" spans="1:5" ht="5.0999999999999996" customHeight="1" x14ac:dyDescent="0.2">
      <c r="A70" s="41"/>
      <c r="B70" s="42"/>
      <c r="C70" s="43"/>
      <c r="D70" s="43"/>
      <c r="E70" s="43"/>
    </row>
    <row r="72" spans="1:5" x14ac:dyDescent="0.2">
      <c r="B72" s="18" t="s">
        <v>78</v>
      </c>
    </row>
  </sheetData>
  <mergeCells count="6">
    <mergeCell ref="A57:B57"/>
    <mergeCell ref="A1:E4"/>
    <mergeCell ref="A5:B5"/>
    <mergeCell ref="A24:B24"/>
    <mergeCell ref="A32:B32"/>
    <mergeCell ref="A43:B43"/>
  </mergeCells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PT_ESF_ECSF</vt:lpstr>
      <vt:lpstr>F4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María Isabel Gámez Gonzalez</cp:lastModifiedBy>
  <cp:lastPrinted>2021-04-29T15:32:20Z</cp:lastPrinted>
  <dcterms:created xsi:type="dcterms:W3CDTF">2014-01-27T16:27:43Z</dcterms:created>
  <dcterms:modified xsi:type="dcterms:W3CDTF">2021-04-30T21:55:05Z</dcterms:modified>
</cp:coreProperties>
</file>