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9030"/>
  </bookViews>
  <sheets>
    <sheet name="F5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TRIMESTRE">'[4]Info General'!$C$16</definedName>
    <definedName name="ULTIMO">'[1]Info General'!$E$20</definedName>
  </definedNames>
  <calcPr calcId="145621"/>
</workbook>
</file>

<file path=xl/calcChain.xml><?xml version="1.0" encoding="utf-8"?>
<calcChain xmlns="http://schemas.openxmlformats.org/spreadsheetml/2006/main">
  <c r="D6" i="1" l="1"/>
  <c r="G6" i="1"/>
  <c r="D7" i="1"/>
  <c r="G7" i="1"/>
  <c r="D8" i="1"/>
  <c r="G8" i="1"/>
  <c r="D9" i="1"/>
  <c r="G9" i="1"/>
  <c r="G10" i="1"/>
  <c r="G37" i="1" s="1"/>
  <c r="G11" i="1"/>
  <c r="G12" i="1"/>
  <c r="G13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B25" i="1"/>
  <c r="C25" i="1"/>
  <c r="C37" i="1" s="1"/>
  <c r="C65" i="1" s="1"/>
  <c r="E25" i="1"/>
  <c r="E37" i="1" s="1"/>
  <c r="E65" i="1" s="1"/>
  <c r="F25" i="1"/>
  <c r="G25" i="1"/>
  <c r="D26" i="1"/>
  <c r="D25" i="1" s="1"/>
  <c r="D37" i="1" s="1"/>
  <c r="G26" i="1"/>
  <c r="D27" i="1"/>
  <c r="G27" i="1"/>
  <c r="D28" i="1"/>
  <c r="G28" i="1"/>
  <c r="D29" i="1"/>
  <c r="G29" i="1"/>
  <c r="D30" i="1"/>
  <c r="G30" i="1"/>
  <c r="B32" i="1"/>
  <c r="E34" i="1"/>
  <c r="F34" i="1"/>
  <c r="D35" i="1"/>
  <c r="G35" i="1"/>
  <c r="B37" i="1"/>
  <c r="F37" i="1"/>
  <c r="B41" i="1"/>
  <c r="B60" i="1" s="1"/>
  <c r="C41" i="1"/>
  <c r="E41" i="1"/>
  <c r="F41" i="1"/>
  <c r="F60" i="1" s="1"/>
  <c r="D42" i="1"/>
  <c r="D41" i="1" s="1"/>
  <c r="G42" i="1"/>
  <c r="G41" i="1" s="1"/>
  <c r="D43" i="1"/>
  <c r="G43" i="1"/>
  <c r="D44" i="1"/>
  <c r="G44" i="1"/>
  <c r="D45" i="1"/>
  <c r="G45" i="1"/>
  <c r="D46" i="1"/>
  <c r="G46" i="1"/>
  <c r="D47" i="1"/>
  <c r="G47" i="1"/>
  <c r="D48" i="1"/>
  <c r="G48" i="1"/>
  <c r="D49" i="1"/>
  <c r="G49" i="1"/>
  <c r="B50" i="1"/>
  <c r="C50" i="1"/>
  <c r="E50" i="1"/>
  <c r="F50" i="1"/>
  <c r="D51" i="1"/>
  <c r="D50" i="1" s="1"/>
  <c r="G51" i="1"/>
  <c r="G50" i="1" s="1"/>
  <c r="D52" i="1"/>
  <c r="G52" i="1"/>
  <c r="D53" i="1"/>
  <c r="G53" i="1"/>
  <c r="D54" i="1"/>
  <c r="G54" i="1"/>
  <c r="B55" i="1"/>
  <c r="C55" i="1"/>
  <c r="E55" i="1"/>
  <c r="F55" i="1"/>
  <c r="G55" i="1" s="1"/>
  <c r="D56" i="1"/>
  <c r="D55" i="1" s="1"/>
  <c r="G56" i="1"/>
  <c r="D57" i="1"/>
  <c r="G57" i="1"/>
  <c r="G58" i="1"/>
  <c r="D59" i="1"/>
  <c r="G59" i="1"/>
  <c r="C60" i="1"/>
  <c r="E60" i="1"/>
  <c r="B62" i="1"/>
  <c r="C62" i="1"/>
  <c r="E62" i="1"/>
  <c r="F62" i="1"/>
  <c r="D63" i="1"/>
  <c r="D62" i="1" s="1"/>
  <c r="G63" i="1"/>
  <c r="G62" i="1" s="1"/>
  <c r="D68" i="1"/>
  <c r="G68" i="1"/>
  <c r="D69" i="1"/>
  <c r="G69" i="1"/>
  <c r="B70" i="1"/>
  <c r="C70" i="1"/>
  <c r="D70" i="1"/>
  <c r="E70" i="1"/>
  <c r="F70" i="1"/>
  <c r="G70" i="1"/>
  <c r="F65" i="1" l="1"/>
  <c r="B65" i="1"/>
  <c r="D60" i="1"/>
  <c r="D65" i="1" s="1"/>
  <c r="G60" i="1"/>
  <c r="G65" i="1" s="1"/>
</calcChain>
</file>

<file path=xl/comments1.xml><?xml version="1.0" encoding="utf-8"?>
<comments xmlns="http://schemas.openxmlformats.org/spreadsheetml/2006/main">
  <authors>
    <author>Gloria Beatriz Guzmán Gordillo</author>
  </authors>
  <commentList>
    <comment ref="B38" authorId="0">
      <text>
        <r>
          <rPr>
            <b/>
            <sz val="9"/>
            <color indexed="81"/>
            <rFont val="Tahoma"/>
            <family val="2"/>
          </rPr>
          <t>Gloria Beatriz Guzmán Gordillo:</t>
        </r>
        <r>
          <rPr>
            <sz val="9"/>
            <color indexed="81"/>
            <rFont val="Tahoma"/>
            <family val="2"/>
          </rPr>
          <t xml:space="preserve">
quitar los fondos</t>
        </r>
      </text>
    </comment>
  </commentList>
</comments>
</file>

<file path=xl/sharedStrings.xml><?xml version="1.0" encoding="utf-8"?>
<sst xmlns="http://schemas.openxmlformats.org/spreadsheetml/2006/main" count="72" uniqueCount="72">
  <si>
    <t>Bajo protesta de decir verdad declaramos que los Estados Financieros y sus Notas son razonablemente correctos y responsabilidad del emisor.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</si>
  <si>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</si>
  <si>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</si>
  <si>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</si>
  <si>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</si>
  <si>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</si>
  <si>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</si>
  <si>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</si>
  <si>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</si>
  <si>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</si>
  <si>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</si>
  <si>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</si>
  <si>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</si>
  <si>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</si>
  <si>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</si>
  <si>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</si>
  <si>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</si>
  <si>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</si>
  <si>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</si>
  <si>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</si>
  <si>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</si>
  <si>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</si>
  <si>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</si>
  <si>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</si>
  <si>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</si>
  <si>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</si>
  <si>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</si>
  <si>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</si>
  <si>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</si>
  <si>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</si>
  <si>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</si>
  <si>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</si>
  <si>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</si>
  <si>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</si>
  <si>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</si>
  <si>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</si>
  <si>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</si>
  <si>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</si>
  <si>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</si>
  <si>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</si>
  <si>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</si>
  <si>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</si>
  <si>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</si>
  <si>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</si>
  <si>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</si>
  <si>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</si>
  <si>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</si>
  <si>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</si>
  <si>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</si>
  <si>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</si>
  <si>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</si>
  <si>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</si>
  <si>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</si>
  <si>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</si>
  <si>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</si>
  <si>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 y Otros Ingresos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</si>
  <si>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</si>
  <si>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</si>
  <si>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</si>
  <si>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</si>
  <si>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</si>
  <si>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</si>
  <si>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</si>
  <si>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Diferencia (e)</t>
  </si>
  <si>
    <t>Recaudado</t>
  </si>
  <si>
    <t>Devengado</t>
  </si>
  <si>
    <t>Modificado</t>
  </si>
  <si>
    <t>Ampliaciones/ (Reducciones)</t>
  </si>
  <si>
    <t>Estimado (d)</t>
  </si>
  <si>
    <t>Concepto (c)</t>
  </si>
  <si>
    <t>Ingreso</t>
  </si>
  <si>
    <t>COMISIÓN DE VIVIENDA DEL ESTADO DE GUANAJUATO
Estado Analítico de Ingresos Detallado - LDF
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</si>
</sst>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7" formatCode="_-[$$-440A]* #,##0.00_-;\-[$$-440A]* #,##0.00_-;_-[$$-440A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6">
    <xf numFmtId="0" fontId="0" fillId="0" borderId="0"/>
    <xf numFmtId="0" fontId="3" fillId="0" borderId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165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167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</cellStyleXfs>
  <cellXfs count="28">
    <xf numFmtId="0" fontId="0" fillId="0" borderId="0" xfId="0"/>
    <xf numFmtId="0" fontId="4" fillId="0" borderId="0" xfId="1" applyFont="1"/>
    <xf numFmtId="4" fontId="4" fillId="0" borderId="0" xfId="1" applyNumberFormat="1" applyFont="1" applyBorder="1" applyAlignment="1">
      <alignment vertical="center"/>
    </xf>
    <xf numFmtId="0" fontId="5" fillId="0" borderId="0" xfId="1" applyFont="1"/>
    <xf numFmtId="4" fontId="4" fillId="0" borderId="2" xfId="1" applyNumberFormat="1" applyFont="1" applyBorder="1" applyAlignment="1">
      <alignment vertical="center"/>
    </xf>
    <xf numFmtId="0" fontId="4" fillId="0" borderId="2" xfId="1" applyFont="1" applyBorder="1" applyAlignment="1">
      <alignment horizontal="justify" vertical="center"/>
    </xf>
    <xf numFmtId="4" fontId="6" fillId="0" borderId="3" xfId="1" applyNumberFormat="1" applyFont="1" applyBorder="1" applyAlignment="1">
      <alignment vertical="center"/>
    </xf>
    <xf numFmtId="0" fontId="6" fillId="0" borderId="3" xfId="1" applyFont="1" applyBorder="1" applyAlignment="1">
      <alignment horizontal="left" vertical="center" indent="1"/>
    </xf>
    <xf numFmtId="4" fontId="4" fillId="0" borderId="3" xfId="1" applyNumberFormat="1" applyFont="1" applyBorder="1" applyAlignment="1">
      <alignment vertical="center"/>
    </xf>
    <xf numFmtId="0" fontId="4" fillId="0" borderId="3" xfId="1" applyFont="1" applyBorder="1" applyAlignment="1">
      <alignment horizontal="left" vertical="center" indent="1"/>
    </xf>
    <xf numFmtId="4" fontId="4" fillId="0" borderId="3" xfId="1" applyNumberFormat="1" applyFont="1" applyFill="1" applyBorder="1" applyAlignment="1">
      <alignment vertical="center"/>
    </xf>
    <xf numFmtId="0" fontId="6" fillId="0" borderId="3" xfId="1" applyFont="1" applyBorder="1" applyAlignment="1">
      <alignment horizontal="left" vertical="center"/>
    </xf>
    <xf numFmtId="0" fontId="4" fillId="0" borderId="3" xfId="1" applyFont="1" applyBorder="1" applyAlignment="1">
      <alignment horizontal="justify" vertical="center"/>
    </xf>
    <xf numFmtId="4" fontId="6" fillId="0" borderId="3" xfId="1" applyNumberFormat="1" applyFont="1" applyFill="1" applyBorder="1" applyAlignment="1">
      <alignment vertical="center"/>
    </xf>
    <xf numFmtId="0" fontId="4" fillId="0" borderId="3" xfId="1" applyFont="1" applyBorder="1" applyAlignment="1">
      <alignment horizontal="left" vertical="center" indent="2"/>
    </xf>
    <xf numFmtId="0" fontId="4" fillId="0" borderId="3" xfId="1" applyFont="1" applyBorder="1" applyAlignment="1">
      <alignment horizontal="left" vertical="center" wrapText="1" indent="2"/>
    </xf>
    <xf numFmtId="0" fontId="4" fillId="0" borderId="3" xfId="1" applyFont="1" applyFill="1" applyBorder="1" applyAlignment="1">
      <alignment horizontal="left" vertical="center" indent="1"/>
    </xf>
    <xf numFmtId="4" fontId="4" fillId="0" borderId="4" xfId="1" applyNumberFormat="1" applyFont="1" applyBorder="1" applyAlignment="1">
      <alignment vertical="center"/>
    </xf>
    <xf numFmtId="0" fontId="4" fillId="0" borderId="4" xfId="1" applyFont="1" applyBorder="1" applyAlignment="1">
      <alignment horizontal="justify" vertical="center"/>
    </xf>
    <xf numFmtId="0" fontId="7" fillId="11" borderId="2" xfId="1" applyFont="1" applyFill="1" applyBorder="1" applyAlignment="1">
      <alignment horizontal="center" vertical="top"/>
    </xf>
    <xf numFmtId="0" fontId="7" fillId="11" borderId="2" xfId="1" applyFont="1" applyFill="1" applyBorder="1" applyAlignment="1">
      <alignment horizontal="center" vertical="center"/>
    </xf>
    <xf numFmtId="0" fontId="7" fillId="11" borderId="2" xfId="1" applyFont="1" applyFill="1" applyBorder="1" applyAlignment="1">
      <alignment horizontal="center" vertical="center" wrapText="1"/>
    </xf>
    <xf numFmtId="0" fontId="8" fillId="11" borderId="4" xfId="1" applyFont="1" applyFill="1" applyBorder="1"/>
    <xf numFmtId="0" fontId="7" fillId="11" borderId="5" xfId="1" applyFont="1" applyFill="1" applyBorder="1" applyAlignment="1">
      <alignment horizontal="center" vertical="center"/>
    </xf>
    <xf numFmtId="0" fontId="7" fillId="11" borderId="0" xfId="1" applyFont="1" applyFill="1" applyBorder="1" applyAlignment="1">
      <alignment horizontal="center" vertical="center"/>
    </xf>
    <xf numFmtId="0" fontId="7" fillId="11" borderId="6" xfId="1" applyFont="1" applyFill="1" applyBorder="1" applyAlignment="1">
      <alignment horizontal="center" vertical="center"/>
    </xf>
    <xf numFmtId="0" fontId="7" fillId="11" borderId="7" xfId="1" applyFont="1" applyFill="1" applyBorder="1" applyAlignment="1">
      <alignment horizontal="center" vertical="center"/>
    </xf>
    <xf numFmtId="0" fontId="7" fillId="11" borderId="7" xfId="1" applyFont="1" applyFill="1" applyBorder="1" applyAlignment="1">
      <alignment horizontal="center" vertical="center" wrapText="1"/>
    </xf>
  </cellXfs>
  <cellStyles count="336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0 2" xfId="17"/>
    <cellStyle name="Millares 10 3" xfId="18"/>
    <cellStyle name="Millares 11" xfId="19"/>
    <cellStyle name="Millares 12" xfId="20"/>
    <cellStyle name="Millares 12 2" xfId="21"/>
    <cellStyle name="Millares 12 3" xfId="22"/>
    <cellStyle name="Millares 13" xfId="23"/>
    <cellStyle name="Millares 13 2" xfId="24"/>
    <cellStyle name="Millares 13 3" xfId="25"/>
    <cellStyle name="Millares 14" xfId="26"/>
    <cellStyle name="Millares 14 2" xfId="27"/>
    <cellStyle name="Millares 14 3" xfId="28"/>
    <cellStyle name="Millares 15" xfId="29"/>
    <cellStyle name="Millares 15 2" xfId="30"/>
    <cellStyle name="Millares 15 3" xfId="31"/>
    <cellStyle name="Millares 16" xfId="32"/>
    <cellStyle name="Millares 17" xfId="33"/>
    <cellStyle name="Millares 2" xfId="34"/>
    <cellStyle name="Millares 2 10" xfId="35"/>
    <cellStyle name="Millares 2 10 2" xfId="36"/>
    <cellStyle name="Millares 2 10 3" xfId="37"/>
    <cellStyle name="Millares 2 11" xfId="38"/>
    <cellStyle name="Millares 2 11 2" xfId="39"/>
    <cellStyle name="Millares 2 11 3" xfId="40"/>
    <cellStyle name="Millares 2 12" xfId="41"/>
    <cellStyle name="Millares 2 12 2" xfId="42"/>
    <cellStyle name="Millares 2 12 3" xfId="43"/>
    <cellStyle name="Millares 2 13" xfId="44"/>
    <cellStyle name="Millares 2 13 2" xfId="45"/>
    <cellStyle name="Millares 2 13 3" xfId="46"/>
    <cellStyle name="Millares 2 14" xfId="47"/>
    <cellStyle name="Millares 2 14 2" xfId="48"/>
    <cellStyle name="Millares 2 14 3" xfId="49"/>
    <cellStyle name="Millares 2 15" xfId="50"/>
    <cellStyle name="Millares 2 15 2" xfId="51"/>
    <cellStyle name="Millares 2 15 3" xfId="52"/>
    <cellStyle name="Millares 2 16" xfId="53"/>
    <cellStyle name="Millares 2 16 2" xfId="54"/>
    <cellStyle name="Millares 2 16 3" xfId="55"/>
    <cellStyle name="Millares 2 17" xfId="56"/>
    <cellStyle name="Millares 2 17 2" xfId="57"/>
    <cellStyle name="Millares 2 17 3" xfId="58"/>
    <cellStyle name="Millares 2 18" xfId="59"/>
    <cellStyle name="Millares 2 18 2" xfId="60"/>
    <cellStyle name="Millares 2 18 3" xfId="61"/>
    <cellStyle name="Millares 2 19" xfId="62"/>
    <cellStyle name="Millares 2 2" xfId="63"/>
    <cellStyle name="Millares 2 2 2" xfId="64"/>
    <cellStyle name="Millares 2 2 2 2" xfId="65"/>
    <cellStyle name="Millares 2 2 2 3" xfId="66"/>
    <cellStyle name="Millares 2 2 3" xfId="67"/>
    <cellStyle name="Millares 2 2 3 2" xfId="68"/>
    <cellStyle name="Millares 2 2 3 3" xfId="69"/>
    <cellStyle name="Millares 2 2 4" xfId="70"/>
    <cellStyle name="Millares 2 2 5" xfId="71"/>
    <cellStyle name="Millares 2 20" xfId="72"/>
    <cellStyle name="Millares 2 3" xfId="73"/>
    <cellStyle name="Millares 2 3 2" xfId="74"/>
    <cellStyle name="Millares 2 3 2 2" xfId="75"/>
    <cellStyle name="Millares 2 3 2 3" xfId="76"/>
    <cellStyle name="Millares 2 3 3" xfId="77"/>
    <cellStyle name="Millares 2 3 4" xfId="78"/>
    <cellStyle name="Millares 2 4" xfId="79"/>
    <cellStyle name="Millares 2 4 2" xfId="80"/>
    <cellStyle name="Millares 2 4 3" xfId="81"/>
    <cellStyle name="Millares 2 5" xfId="82"/>
    <cellStyle name="Millares 2 5 2" xfId="83"/>
    <cellStyle name="Millares 2 5 3" xfId="84"/>
    <cellStyle name="Millares 2 6" xfId="85"/>
    <cellStyle name="Millares 2 6 2" xfId="86"/>
    <cellStyle name="Millares 2 6 3" xfId="87"/>
    <cellStyle name="Millares 2 7" xfId="88"/>
    <cellStyle name="Millares 2 7 2" xfId="89"/>
    <cellStyle name="Millares 2 7 3" xfId="90"/>
    <cellStyle name="Millares 2 8" xfId="91"/>
    <cellStyle name="Millares 2 8 2" xfId="92"/>
    <cellStyle name="Millares 2 8 3" xfId="93"/>
    <cellStyle name="Millares 2 8 4" xfId="94"/>
    <cellStyle name="Millares 2 9" xfId="95"/>
    <cellStyle name="Millares 2 9 2" xfId="96"/>
    <cellStyle name="Millares 2 9 3" xfId="97"/>
    <cellStyle name="Millares 3" xfId="98"/>
    <cellStyle name="Millares 3 2" xfId="99"/>
    <cellStyle name="Millares 3 2 2" xfId="100"/>
    <cellStyle name="Millares 3 2 3" xfId="101"/>
    <cellStyle name="Millares 3 3" xfId="102"/>
    <cellStyle name="Millares 3 3 2" xfId="103"/>
    <cellStyle name="Millares 3 3 3" xfId="104"/>
    <cellStyle name="Millares 3 4" xfId="105"/>
    <cellStyle name="Millares 3 4 2" xfId="106"/>
    <cellStyle name="Millares 3 4 3" xfId="107"/>
    <cellStyle name="Millares 3 5" xfId="108"/>
    <cellStyle name="Millares 3 5 2" xfId="109"/>
    <cellStyle name="Millares 3 5 3" xfId="110"/>
    <cellStyle name="Millares 3 6" xfId="111"/>
    <cellStyle name="Millares 3 6 2" xfId="112"/>
    <cellStyle name="Millares 3 6 3" xfId="113"/>
    <cellStyle name="Millares 3 7" xfId="114"/>
    <cellStyle name="Millares 3 8" xfId="115"/>
    <cellStyle name="Millares 4" xfId="116"/>
    <cellStyle name="Millares 4 2" xfId="117"/>
    <cellStyle name="Millares 4 3" xfId="118"/>
    <cellStyle name="Millares 4 3 2" xfId="119"/>
    <cellStyle name="Millares 4 3 3" xfId="120"/>
    <cellStyle name="Millares 4 4" xfId="121"/>
    <cellStyle name="Millares 4 5" xfId="122"/>
    <cellStyle name="Millares 5" xfId="123"/>
    <cellStyle name="Millares 5 2" xfId="124"/>
    <cellStyle name="Millares 5 3" xfId="125"/>
    <cellStyle name="Millares 6" xfId="126"/>
    <cellStyle name="Millares 6 2" xfId="127"/>
    <cellStyle name="Millares 6 3" xfId="128"/>
    <cellStyle name="Millares 7" xfId="129"/>
    <cellStyle name="Millares 7 2" xfId="130"/>
    <cellStyle name="Millares 7 3" xfId="131"/>
    <cellStyle name="Millares 8" xfId="132"/>
    <cellStyle name="Millares 8 2" xfId="133"/>
    <cellStyle name="Millares 8 2 2" xfId="134"/>
    <cellStyle name="Millares 8 2 3" xfId="135"/>
    <cellStyle name="Millares 8 3" xfId="136"/>
    <cellStyle name="Millares 8 4" xfId="137"/>
    <cellStyle name="Millares 9" xfId="138"/>
    <cellStyle name="Millares 9 2" xfId="139"/>
    <cellStyle name="Millares 9 3" xfId="140"/>
    <cellStyle name="Moneda 2" xfId="141"/>
    <cellStyle name="Moneda 2 2" xfId="142"/>
    <cellStyle name="Moneda 2 3" xfId="143"/>
    <cellStyle name="Moneda 3" xfId="144"/>
    <cellStyle name="Moneda 4" xfId="145"/>
    <cellStyle name="Normal" xfId="0" builtinId="0"/>
    <cellStyle name="Normal 10" xfId="146"/>
    <cellStyle name="Normal 10 2" xfId="147"/>
    <cellStyle name="Normal 10 3" xfId="148"/>
    <cellStyle name="Normal 10 4" xfId="149"/>
    <cellStyle name="Normal 10 5" xfId="150"/>
    <cellStyle name="Normal 11" xfId="151"/>
    <cellStyle name="Normal 12" xfId="152"/>
    <cellStyle name="Normal 12 2" xfId="153"/>
    <cellStyle name="Normal 13" xfId="154"/>
    <cellStyle name="Normal 14" xfId="155"/>
    <cellStyle name="Normal 14 2" xfId="156"/>
    <cellStyle name="Normal 15" xfId="1"/>
    <cellStyle name="Normal 17" xfId="157"/>
    <cellStyle name="Normal 2" xfId="158"/>
    <cellStyle name="Normal 2 10" xfId="159"/>
    <cellStyle name="Normal 2 10 2" xfId="160"/>
    <cellStyle name="Normal 2 10 3" xfId="161"/>
    <cellStyle name="Normal 2 11" xfId="162"/>
    <cellStyle name="Normal 2 11 2" xfId="163"/>
    <cellStyle name="Normal 2 11 3" xfId="164"/>
    <cellStyle name="Normal 2 12" xfId="165"/>
    <cellStyle name="Normal 2 12 2" xfId="166"/>
    <cellStyle name="Normal 2 12 3" xfId="167"/>
    <cellStyle name="Normal 2 13" xfId="168"/>
    <cellStyle name="Normal 2 13 2" xfId="169"/>
    <cellStyle name="Normal 2 13 3" xfId="170"/>
    <cellStyle name="Normal 2 14" xfId="171"/>
    <cellStyle name="Normal 2 14 2" xfId="172"/>
    <cellStyle name="Normal 2 14 3" xfId="173"/>
    <cellStyle name="Normal 2 15" xfId="174"/>
    <cellStyle name="Normal 2 15 2" xfId="175"/>
    <cellStyle name="Normal 2 15 3" xfId="176"/>
    <cellStyle name="Normal 2 16" xfId="177"/>
    <cellStyle name="Normal 2 16 2" xfId="178"/>
    <cellStyle name="Normal 2 16 3" xfId="179"/>
    <cellStyle name="Normal 2 17" xfId="180"/>
    <cellStyle name="Normal 2 17 2" xfId="181"/>
    <cellStyle name="Normal 2 17 3" xfId="182"/>
    <cellStyle name="Normal 2 18" xfId="183"/>
    <cellStyle name="Normal 2 18 2" xfId="184"/>
    <cellStyle name="Normal 2 19" xfId="185"/>
    <cellStyle name="Normal 2 2" xfId="186"/>
    <cellStyle name="Normal 2 2 10" xfId="187"/>
    <cellStyle name="Normal 2 2 11" xfId="188"/>
    <cellStyle name="Normal 2 2 12" xfId="189"/>
    <cellStyle name="Normal 2 2 13" xfId="190"/>
    <cellStyle name="Normal 2 2 14" xfId="191"/>
    <cellStyle name="Normal 2 2 15" xfId="192"/>
    <cellStyle name="Normal 2 2 16" xfId="193"/>
    <cellStyle name="Normal 2 2 17" xfId="194"/>
    <cellStyle name="Normal 2 2 18" xfId="195"/>
    <cellStyle name="Normal 2 2 19" xfId="196"/>
    <cellStyle name="Normal 2 2 2" xfId="197"/>
    <cellStyle name="Normal 2 2 2 2" xfId="198"/>
    <cellStyle name="Normal 2 2 2 3" xfId="199"/>
    <cellStyle name="Normal 2 2 2 4" xfId="200"/>
    <cellStyle name="Normal 2 2 2 5" xfId="201"/>
    <cellStyle name="Normal 2 2 2 6" xfId="202"/>
    <cellStyle name="Normal 2 2 2 7" xfId="203"/>
    <cellStyle name="Normal 2 2 20" xfId="204"/>
    <cellStyle name="Normal 2 2 21" xfId="205"/>
    <cellStyle name="Normal 2 2 22" xfId="206"/>
    <cellStyle name="Normal 2 2 23" xfId="207"/>
    <cellStyle name="Normal 2 2 3" xfId="208"/>
    <cellStyle name="Normal 2 2 4" xfId="209"/>
    <cellStyle name="Normal 2 2 5" xfId="210"/>
    <cellStyle name="Normal 2 2 6" xfId="211"/>
    <cellStyle name="Normal 2 2 7" xfId="212"/>
    <cellStyle name="Normal 2 2 8" xfId="213"/>
    <cellStyle name="Normal 2 2 9" xfId="214"/>
    <cellStyle name="Normal 2 20" xfId="215"/>
    <cellStyle name="Normal 2 21" xfId="216"/>
    <cellStyle name="Normal 2 22" xfId="217"/>
    <cellStyle name="Normal 2 23" xfId="218"/>
    <cellStyle name="Normal 2 24" xfId="219"/>
    <cellStyle name="Normal 2 25" xfId="220"/>
    <cellStyle name="Normal 2 26" xfId="221"/>
    <cellStyle name="Normal 2 27" xfId="222"/>
    <cellStyle name="Normal 2 28" xfId="223"/>
    <cellStyle name="Normal 2 29" xfId="224"/>
    <cellStyle name="Normal 2 3" xfId="225"/>
    <cellStyle name="Normal 2 3 2" xfId="226"/>
    <cellStyle name="Normal 2 3 3" xfId="227"/>
    <cellStyle name="Normal 2 3 4" xfId="228"/>
    <cellStyle name="Normal 2 3 5" xfId="229"/>
    <cellStyle name="Normal 2 3 6" xfId="230"/>
    <cellStyle name="Normal 2 3 7" xfId="231"/>
    <cellStyle name="Normal 2 3 8" xfId="232"/>
    <cellStyle name="Normal 2 30" xfId="233"/>
    <cellStyle name="Normal 2 31" xfId="234"/>
    <cellStyle name="Normal 2 4" xfId="235"/>
    <cellStyle name="Normal 2 4 2" xfId="236"/>
    <cellStyle name="Normal 2 4 3" xfId="237"/>
    <cellStyle name="Normal 2 5" xfId="238"/>
    <cellStyle name="Normal 2 5 2" xfId="239"/>
    <cellStyle name="Normal 2 5 3" xfId="240"/>
    <cellStyle name="Normal 2 6" xfId="241"/>
    <cellStyle name="Normal 2 6 2" xfId="242"/>
    <cellStyle name="Normal 2 6 3" xfId="243"/>
    <cellStyle name="Normal 2 7" xfId="244"/>
    <cellStyle name="Normal 2 7 2" xfId="245"/>
    <cellStyle name="Normal 2 7 3" xfId="246"/>
    <cellStyle name="Normal 2 8" xfId="247"/>
    <cellStyle name="Normal 2 8 2" xfId="248"/>
    <cellStyle name="Normal 2 8 3" xfId="249"/>
    <cellStyle name="Normal 2 82" xfId="250"/>
    <cellStyle name="Normal 2 83" xfId="251"/>
    <cellStyle name="Normal 2 86" xfId="252"/>
    <cellStyle name="Normal 2 9" xfId="253"/>
    <cellStyle name="Normal 2 9 2" xfId="254"/>
    <cellStyle name="Normal 2 9 3" xfId="255"/>
    <cellStyle name="Normal 3" xfId="256"/>
    <cellStyle name="Normal 3 2" xfId="257"/>
    <cellStyle name="Normal 3 3" xfId="258"/>
    <cellStyle name="Normal 3 3 2" xfId="259"/>
    <cellStyle name="Normal 3 4" xfId="260"/>
    <cellStyle name="Normal 3 5" xfId="261"/>
    <cellStyle name="Normal 3 6" xfId="262"/>
    <cellStyle name="Normal 3 7" xfId="263"/>
    <cellStyle name="Normal 3 8" xfId="264"/>
    <cellStyle name="Normal 3 9" xfId="265"/>
    <cellStyle name="Normal 4" xfId="266"/>
    <cellStyle name="Normal 4 2" xfId="267"/>
    <cellStyle name="Normal 4 2 2" xfId="268"/>
    <cellStyle name="Normal 4 3" xfId="269"/>
    <cellStyle name="Normal 4 4" xfId="270"/>
    <cellStyle name="Normal 4 5" xfId="271"/>
    <cellStyle name="Normal 5" xfId="272"/>
    <cellStyle name="Normal 5 10" xfId="273"/>
    <cellStyle name="Normal 5 11" xfId="274"/>
    <cellStyle name="Normal 5 12" xfId="275"/>
    <cellStyle name="Normal 5 13" xfId="276"/>
    <cellStyle name="Normal 5 14" xfId="277"/>
    <cellStyle name="Normal 5 15" xfId="278"/>
    <cellStyle name="Normal 5 16" xfId="279"/>
    <cellStyle name="Normal 5 17" xfId="280"/>
    <cellStyle name="Normal 5 2" xfId="281"/>
    <cellStyle name="Normal 5 2 2" xfId="282"/>
    <cellStyle name="Normal 5 3" xfId="283"/>
    <cellStyle name="Normal 5 3 2" xfId="284"/>
    <cellStyle name="Normal 5 4" xfId="285"/>
    <cellStyle name="Normal 5 4 2" xfId="286"/>
    <cellStyle name="Normal 5 5" xfId="287"/>
    <cellStyle name="Normal 5 5 2" xfId="288"/>
    <cellStyle name="Normal 5 6" xfId="289"/>
    <cellStyle name="Normal 5 7" xfId="290"/>
    <cellStyle name="Normal 5 7 2" xfId="291"/>
    <cellStyle name="Normal 5 8" xfId="292"/>
    <cellStyle name="Normal 5 9" xfId="293"/>
    <cellStyle name="Normal 56" xfId="294"/>
    <cellStyle name="Normal 6" xfId="295"/>
    <cellStyle name="Normal 6 2" xfId="296"/>
    <cellStyle name="Normal 6 3" xfId="297"/>
    <cellStyle name="Normal 7" xfId="298"/>
    <cellStyle name="Normal 7 10" xfId="299"/>
    <cellStyle name="Normal 7 11" xfId="300"/>
    <cellStyle name="Normal 7 12" xfId="301"/>
    <cellStyle name="Normal 7 13" xfId="302"/>
    <cellStyle name="Normal 7 14" xfId="303"/>
    <cellStyle name="Normal 7 15" xfId="304"/>
    <cellStyle name="Normal 7 16" xfId="305"/>
    <cellStyle name="Normal 7 17" xfId="306"/>
    <cellStyle name="Normal 7 18" xfId="307"/>
    <cellStyle name="Normal 7 2" xfId="308"/>
    <cellStyle name="Normal 7 3" xfId="309"/>
    <cellStyle name="Normal 7 4" xfId="310"/>
    <cellStyle name="Normal 7 5" xfId="311"/>
    <cellStyle name="Normal 7 6" xfId="312"/>
    <cellStyle name="Normal 7 7" xfId="313"/>
    <cellStyle name="Normal 7 8" xfId="314"/>
    <cellStyle name="Normal 7 9" xfId="315"/>
    <cellStyle name="Normal 8" xfId="316"/>
    <cellStyle name="Normal 9" xfId="317"/>
    <cellStyle name="Normal 9 2" xfId="318"/>
    <cellStyle name="Normal 9 3" xfId="319"/>
    <cellStyle name="Notas 2" xfId="320"/>
    <cellStyle name="Porcentaje 2" xfId="321"/>
    <cellStyle name="Porcentual 2" xfId="322"/>
    <cellStyle name="Total 10" xfId="323"/>
    <cellStyle name="Total 11" xfId="324"/>
    <cellStyle name="Total 12" xfId="325"/>
    <cellStyle name="Total 13" xfId="326"/>
    <cellStyle name="Total 14" xfId="327"/>
    <cellStyle name="Total 2" xfId="328"/>
    <cellStyle name="Total 3" xfId="329"/>
    <cellStyle name="Total 4" xfId="330"/>
    <cellStyle name="Total 5" xfId="331"/>
    <cellStyle name="Total 6" xfId="332"/>
    <cellStyle name="Total 7" xfId="333"/>
    <cellStyle name="Total 8" xfId="334"/>
    <cellStyle name="Total 9" xfId="3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74083</xdr:colOff>
      <xdr:row>73</xdr:row>
      <xdr:rowOff>127000</xdr:rowOff>
    </xdr:from>
    <xdr:ext cx="4723534" cy="1750002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" y="14033500"/>
          <a:ext cx="4723534" cy="1750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F&#180;s%20Sep%202021%20COVEG%20LD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llan/Documents/PAPELES%20DE%20TRABAJO%202018/EF%20SFIyA/Copia%20de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tabSelected="1" zoomScale="90" zoomScaleNormal="90" workbookViewId="0">
      <selection activeCell="F8" sqref="F8"/>
    </sheetView>
  </sheetViews>
  <sheetFormatPr baseColWidth="10" defaultColWidth="10.85546875" defaultRowHeight="11.25" x14ac:dyDescent="0.2"/>
  <cols>
    <col min="1" max="1" width="78.7109375" style="1" customWidth="1"/>
    <col min="2" max="2" width="14.140625" style="1" customWidth="1"/>
    <col min="3" max="3" width="13.85546875" style="1" customWidth="1"/>
    <col min="4" max="4" width="14.42578125" style="1" customWidth="1"/>
    <col min="5" max="6" width="14.140625" style="1" bestFit="1" customWidth="1"/>
    <col min="7" max="7" width="15" style="1" bestFit="1" customWidth="1"/>
    <col min="8" max="16384" width="10.85546875" style="1"/>
  </cols>
  <sheetData>
    <row r="1" spans="1:7" ht="45.95" customHeight="1" x14ac:dyDescent="0.2">
      <c r="A1" s="27" t="s">
        <v>71</v>
      </c>
      <c r="B1" s="26"/>
      <c r="C1" s="26"/>
      <c r="D1" s="26"/>
      <c r="E1" s="26"/>
      <c r="F1" s="26"/>
      <c r="G1" s="25"/>
    </row>
    <row r="2" spans="1:7" x14ac:dyDescent="0.2">
      <c r="A2" s="24"/>
      <c r="B2" s="23" t="s">
        <v>70</v>
      </c>
      <c r="C2" s="23"/>
      <c r="D2" s="23"/>
      <c r="E2" s="23"/>
      <c r="F2" s="23"/>
      <c r="G2" s="22"/>
    </row>
    <row r="3" spans="1:7" ht="22.5" x14ac:dyDescent="0.2">
      <c r="A3" s="19" t="s">
        <v>69</v>
      </c>
      <c r="B3" s="20" t="s">
        <v>68</v>
      </c>
      <c r="C3" s="21" t="s">
        <v>67</v>
      </c>
      <c r="D3" s="20" t="s">
        <v>66</v>
      </c>
      <c r="E3" s="20" t="s">
        <v>65</v>
      </c>
      <c r="F3" s="20" t="s">
        <v>64</v>
      </c>
      <c r="G3" s="19" t="s">
        <v>63</v>
      </c>
    </row>
    <row r="4" spans="1:7" x14ac:dyDescent="0.2">
      <c r="A4" s="18"/>
      <c r="B4" s="17"/>
      <c r="C4" s="17"/>
      <c r="D4" s="17"/>
      <c r="E4" s="17"/>
      <c r="F4" s="17"/>
      <c r="G4" s="17"/>
    </row>
    <row r="5" spans="1:7" x14ac:dyDescent="0.2">
      <c r="A5" s="11" t="s">
        <v>62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</row>
    <row r="6" spans="1:7" x14ac:dyDescent="0.2">
      <c r="A6" s="9" t="s">
        <v>61</v>
      </c>
      <c r="B6" s="8">
        <v>0</v>
      </c>
      <c r="C6" s="8">
        <v>0</v>
      </c>
      <c r="D6" s="8">
        <f>B6+C6</f>
        <v>0</v>
      </c>
      <c r="E6" s="8">
        <v>0</v>
      </c>
      <c r="F6" s="8">
        <v>0</v>
      </c>
      <c r="G6" s="8">
        <f>F6-B6</f>
        <v>0</v>
      </c>
    </row>
    <row r="7" spans="1:7" x14ac:dyDescent="0.2">
      <c r="A7" s="9" t="s">
        <v>60</v>
      </c>
      <c r="B7" s="8">
        <v>0</v>
      </c>
      <c r="C7" s="8">
        <v>0</v>
      </c>
      <c r="D7" s="8">
        <f>B7+C7</f>
        <v>0</v>
      </c>
      <c r="E7" s="8">
        <v>0</v>
      </c>
      <c r="F7" s="8">
        <v>0</v>
      </c>
      <c r="G7" s="8">
        <f>F7-B7</f>
        <v>0</v>
      </c>
    </row>
    <row r="8" spans="1:7" x14ac:dyDescent="0.2">
      <c r="A8" s="9" t="s">
        <v>59</v>
      </c>
      <c r="B8" s="8">
        <v>0</v>
      </c>
      <c r="C8" s="8">
        <v>0</v>
      </c>
      <c r="D8" s="8">
        <f>B8+C8</f>
        <v>0</v>
      </c>
      <c r="E8" s="8">
        <v>0</v>
      </c>
      <c r="F8" s="8">
        <v>0</v>
      </c>
      <c r="G8" s="8">
        <f>F8-B8</f>
        <v>0</v>
      </c>
    </row>
    <row r="9" spans="1:7" x14ac:dyDescent="0.2">
      <c r="A9" s="9" t="s">
        <v>58</v>
      </c>
      <c r="B9" s="8">
        <v>0</v>
      </c>
      <c r="C9" s="8">
        <v>0</v>
      </c>
      <c r="D9" s="8">
        <f>B9+C9</f>
        <v>0</v>
      </c>
      <c r="E9" s="8">
        <v>0</v>
      </c>
      <c r="F9" s="8">
        <v>0</v>
      </c>
      <c r="G9" s="8">
        <f>F9-B9</f>
        <v>0</v>
      </c>
    </row>
    <row r="10" spans="1:7" x14ac:dyDescent="0.2">
      <c r="A10" s="9" t="s">
        <v>57</v>
      </c>
      <c r="B10" s="8">
        <v>480000</v>
      </c>
      <c r="C10" s="8">
        <v>628079.68999999994</v>
      </c>
      <c r="D10" s="8">
        <v>1108079.69</v>
      </c>
      <c r="E10" s="8">
        <v>831059.77</v>
      </c>
      <c r="F10" s="8">
        <v>831059.77</v>
      </c>
      <c r="G10" s="8">
        <f>+F10-B10</f>
        <v>351059.77</v>
      </c>
    </row>
    <row r="11" spans="1:7" x14ac:dyDescent="0.2">
      <c r="A11" s="16" t="s">
        <v>56</v>
      </c>
      <c r="B11" s="10">
        <v>0</v>
      </c>
      <c r="C11" s="10">
        <v>0</v>
      </c>
      <c r="D11" s="10">
        <v>0</v>
      </c>
      <c r="E11" s="10">
        <v>0</v>
      </c>
      <c r="F11" s="8">
        <v>0</v>
      </c>
      <c r="G11" s="8">
        <f>+F11-B11</f>
        <v>0</v>
      </c>
    </row>
    <row r="12" spans="1:7" x14ac:dyDescent="0.2">
      <c r="A12" s="16" t="s">
        <v>55</v>
      </c>
      <c r="B12" s="10">
        <v>26871848.16</v>
      </c>
      <c r="C12" s="10">
        <v>-628079.68999999994</v>
      </c>
      <c r="D12" s="10">
        <v>26243768.469999999</v>
      </c>
      <c r="E12" s="10">
        <v>15007141.34</v>
      </c>
      <c r="F12" s="10">
        <v>14616647.929999992</v>
      </c>
      <c r="G12" s="8">
        <f>+F12-B12</f>
        <v>-12255200.230000008</v>
      </c>
    </row>
    <row r="13" spans="1:7" x14ac:dyDescent="0.2">
      <c r="A13" s="16" t="s">
        <v>54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8">
        <f>+F13-B13</f>
        <v>0</v>
      </c>
    </row>
    <row r="14" spans="1:7" x14ac:dyDescent="0.2">
      <c r="A14" s="14" t="s">
        <v>53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f>+F14-B14</f>
        <v>0</v>
      </c>
    </row>
    <row r="15" spans="1:7" x14ac:dyDescent="0.2">
      <c r="A15" s="14" t="s">
        <v>52</v>
      </c>
      <c r="B15" s="8">
        <v>0</v>
      </c>
      <c r="C15" s="8">
        <v>0</v>
      </c>
      <c r="D15" s="8">
        <f>B15+C15</f>
        <v>0</v>
      </c>
      <c r="E15" s="8">
        <v>0</v>
      </c>
      <c r="F15" s="8">
        <v>0</v>
      </c>
      <c r="G15" s="8">
        <f>+F15-B15</f>
        <v>0</v>
      </c>
    </row>
    <row r="16" spans="1:7" x14ac:dyDescent="0.2">
      <c r="A16" s="14" t="s">
        <v>51</v>
      </c>
      <c r="B16" s="8">
        <v>0</v>
      </c>
      <c r="C16" s="8">
        <v>0</v>
      </c>
      <c r="D16" s="8">
        <f>B16+C16</f>
        <v>0</v>
      </c>
      <c r="E16" s="8">
        <v>0</v>
      </c>
      <c r="F16" s="8">
        <v>0</v>
      </c>
      <c r="G16" s="8">
        <f>+F16-B16</f>
        <v>0</v>
      </c>
    </row>
    <row r="17" spans="1:7" x14ac:dyDescent="0.2">
      <c r="A17" s="14" t="s">
        <v>50</v>
      </c>
      <c r="B17" s="8">
        <v>0</v>
      </c>
      <c r="C17" s="8">
        <v>0</v>
      </c>
      <c r="D17" s="8">
        <f>B17+C17</f>
        <v>0</v>
      </c>
      <c r="E17" s="8">
        <v>0</v>
      </c>
      <c r="F17" s="8">
        <v>0</v>
      </c>
      <c r="G17" s="8">
        <f>+F17-B17</f>
        <v>0</v>
      </c>
    </row>
    <row r="18" spans="1:7" x14ac:dyDescent="0.2">
      <c r="A18" s="14" t="s">
        <v>49</v>
      </c>
      <c r="B18" s="8">
        <v>0</v>
      </c>
      <c r="C18" s="8">
        <v>0</v>
      </c>
      <c r="D18" s="8">
        <f>B18+C18</f>
        <v>0</v>
      </c>
      <c r="E18" s="8">
        <v>0</v>
      </c>
      <c r="F18" s="8">
        <v>0</v>
      </c>
      <c r="G18" s="8">
        <f>+F18-B18</f>
        <v>0</v>
      </c>
    </row>
    <row r="19" spans="1:7" x14ac:dyDescent="0.2">
      <c r="A19" s="14" t="s">
        <v>48</v>
      </c>
      <c r="B19" s="8">
        <v>0</v>
      </c>
      <c r="C19" s="8">
        <v>0</v>
      </c>
      <c r="D19" s="8">
        <f>B19+C19</f>
        <v>0</v>
      </c>
      <c r="E19" s="8">
        <v>0</v>
      </c>
      <c r="F19" s="8">
        <v>0</v>
      </c>
      <c r="G19" s="8">
        <f>+F19-B19</f>
        <v>0</v>
      </c>
    </row>
    <row r="20" spans="1:7" x14ac:dyDescent="0.2">
      <c r="A20" s="14" t="s">
        <v>47</v>
      </c>
      <c r="B20" s="8">
        <v>0</v>
      </c>
      <c r="C20" s="8">
        <v>0</v>
      </c>
      <c r="D20" s="8">
        <f>B20+C20</f>
        <v>0</v>
      </c>
      <c r="E20" s="8">
        <v>0</v>
      </c>
      <c r="F20" s="8">
        <v>0</v>
      </c>
      <c r="G20" s="8">
        <f>+F20-B20</f>
        <v>0</v>
      </c>
    </row>
    <row r="21" spans="1:7" x14ac:dyDescent="0.2">
      <c r="A21" s="14" t="s">
        <v>46</v>
      </c>
      <c r="B21" s="8">
        <v>0</v>
      </c>
      <c r="C21" s="8">
        <v>0</v>
      </c>
      <c r="D21" s="8">
        <f>B21+C21</f>
        <v>0</v>
      </c>
      <c r="E21" s="8">
        <v>0</v>
      </c>
      <c r="F21" s="8">
        <v>0</v>
      </c>
      <c r="G21" s="8">
        <f>+F21-B21</f>
        <v>0</v>
      </c>
    </row>
    <row r="22" spans="1:7" x14ac:dyDescent="0.2">
      <c r="A22" s="14" t="s">
        <v>45</v>
      </c>
      <c r="B22" s="8">
        <v>0</v>
      </c>
      <c r="C22" s="8">
        <v>0</v>
      </c>
      <c r="D22" s="8">
        <f>B22+C22</f>
        <v>0</v>
      </c>
      <c r="E22" s="8">
        <v>0</v>
      </c>
      <c r="F22" s="8">
        <v>0</v>
      </c>
      <c r="G22" s="8">
        <f>+F22-B22</f>
        <v>0</v>
      </c>
    </row>
    <row r="23" spans="1:7" x14ac:dyDescent="0.2">
      <c r="A23" s="14" t="s">
        <v>44</v>
      </c>
      <c r="B23" s="8">
        <v>0</v>
      </c>
      <c r="C23" s="8">
        <v>0</v>
      </c>
      <c r="D23" s="8">
        <f>B23+C23</f>
        <v>0</v>
      </c>
      <c r="E23" s="8">
        <v>0</v>
      </c>
      <c r="F23" s="8">
        <v>0</v>
      </c>
      <c r="G23" s="8">
        <f>+F23-B23</f>
        <v>0</v>
      </c>
    </row>
    <row r="24" spans="1:7" x14ac:dyDescent="0.2">
      <c r="A24" s="14" t="s">
        <v>43</v>
      </c>
      <c r="B24" s="8">
        <v>0</v>
      </c>
      <c r="C24" s="8">
        <v>0</v>
      </c>
      <c r="D24" s="8">
        <f>B24+C24</f>
        <v>0</v>
      </c>
      <c r="E24" s="8">
        <v>0</v>
      </c>
      <c r="F24" s="8">
        <v>0</v>
      </c>
      <c r="G24" s="8">
        <f>+F24-B24</f>
        <v>0</v>
      </c>
    </row>
    <row r="25" spans="1:7" x14ac:dyDescent="0.2">
      <c r="A25" s="9" t="s">
        <v>42</v>
      </c>
      <c r="B25" s="8">
        <f>SUM(B26:B30)</f>
        <v>0</v>
      </c>
      <c r="C25" s="8">
        <f>SUM(C26:C30)</f>
        <v>0</v>
      </c>
      <c r="D25" s="8">
        <f>SUM(D26:D30)</f>
        <v>0</v>
      </c>
      <c r="E25" s="8">
        <f>SUM(E26:E30)</f>
        <v>0</v>
      </c>
      <c r="F25" s="8">
        <f>SUM(F26:F30)</f>
        <v>0</v>
      </c>
      <c r="G25" s="8">
        <f>+F25-B25</f>
        <v>0</v>
      </c>
    </row>
    <row r="26" spans="1:7" x14ac:dyDescent="0.2">
      <c r="A26" s="14" t="s">
        <v>41</v>
      </c>
      <c r="B26" s="8">
        <v>0</v>
      </c>
      <c r="C26" s="8">
        <v>0</v>
      </c>
      <c r="D26" s="8">
        <f>B26+C26</f>
        <v>0</v>
      </c>
      <c r="E26" s="8">
        <v>0</v>
      </c>
      <c r="F26" s="8">
        <v>0</v>
      </c>
      <c r="G26" s="8">
        <f>+F26-B26</f>
        <v>0</v>
      </c>
    </row>
    <row r="27" spans="1:7" x14ac:dyDescent="0.2">
      <c r="A27" s="14" t="s">
        <v>40</v>
      </c>
      <c r="B27" s="8">
        <v>0</v>
      </c>
      <c r="C27" s="8">
        <v>0</v>
      </c>
      <c r="D27" s="8">
        <f>B27+C27</f>
        <v>0</v>
      </c>
      <c r="E27" s="8">
        <v>0</v>
      </c>
      <c r="F27" s="8">
        <v>0</v>
      </c>
      <c r="G27" s="8">
        <f>+F27-B27</f>
        <v>0</v>
      </c>
    </row>
    <row r="28" spans="1:7" x14ac:dyDescent="0.2">
      <c r="A28" s="14" t="s">
        <v>39</v>
      </c>
      <c r="B28" s="8">
        <v>0</v>
      </c>
      <c r="C28" s="8">
        <v>0</v>
      </c>
      <c r="D28" s="8">
        <f>B28+C28</f>
        <v>0</v>
      </c>
      <c r="E28" s="8">
        <v>0</v>
      </c>
      <c r="F28" s="8">
        <v>0</v>
      </c>
      <c r="G28" s="8">
        <f>+F28-B28</f>
        <v>0</v>
      </c>
    </row>
    <row r="29" spans="1:7" x14ac:dyDescent="0.2">
      <c r="A29" s="14" t="s">
        <v>38</v>
      </c>
      <c r="B29" s="8">
        <v>0</v>
      </c>
      <c r="C29" s="8">
        <v>0</v>
      </c>
      <c r="D29" s="8">
        <f>B29+C29</f>
        <v>0</v>
      </c>
      <c r="E29" s="8">
        <v>0</v>
      </c>
      <c r="F29" s="8">
        <v>0</v>
      </c>
      <c r="G29" s="8">
        <f>+F29-B29</f>
        <v>0</v>
      </c>
    </row>
    <row r="30" spans="1:7" x14ac:dyDescent="0.2">
      <c r="A30" s="14" t="s">
        <v>37</v>
      </c>
      <c r="B30" s="8">
        <v>0</v>
      </c>
      <c r="C30" s="8">
        <v>0</v>
      </c>
      <c r="D30" s="8">
        <f>B30+C30</f>
        <v>0</v>
      </c>
      <c r="E30" s="8">
        <v>0</v>
      </c>
      <c r="F30" s="8">
        <v>0</v>
      </c>
      <c r="G30" s="8">
        <f>+F30-B30</f>
        <v>0</v>
      </c>
    </row>
    <row r="31" spans="1:7" x14ac:dyDescent="0.2">
      <c r="A31" s="9" t="s">
        <v>36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x14ac:dyDescent="0.2">
      <c r="A32" s="9" t="s">
        <v>35</v>
      </c>
      <c r="B32" s="8">
        <f>SUM(B33)</f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7" x14ac:dyDescent="0.2">
      <c r="A33" s="14" t="s">
        <v>34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x14ac:dyDescent="0.2">
      <c r="A34" s="9" t="s">
        <v>33</v>
      </c>
      <c r="B34" s="8">
        <v>22300949.399999999</v>
      </c>
      <c r="C34" s="8">
        <v>0</v>
      </c>
      <c r="D34" s="8">
        <v>22300949.399999999</v>
      </c>
      <c r="E34" s="8">
        <f>SUM(E35:E36)</f>
        <v>22300949.399999999</v>
      </c>
      <c r="F34" s="8">
        <f>SUM(F35:F36)</f>
        <v>22300949.399999999</v>
      </c>
      <c r="G34" s="8">
        <v>0</v>
      </c>
    </row>
    <row r="35" spans="1:7" x14ac:dyDescent="0.2">
      <c r="A35" s="14" t="s">
        <v>32</v>
      </c>
      <c r="B35" s="10">
        <v>0</v>
      </c>
      <c r="C35" s="10">
        <v>0</v>
      </c>
      <c r="D35" s="10">
        <f>B35+C35</f>
        <v>0</v>
      </c>
      <c r="E35" s="10">
        <v>0</v>
      </c>
      <c r="F35" s="10">
        <v>0</v>
      </c>
      <c r="G35" s="10">
        <f>F35-B35</f>
        <v>0</v>
      </c>
    </row>
    <row r="36" spans="1:7" x14ac:dyDescent="0.2">
      <c r="A36" s="14" t="s">
        <v>31</v>
      </c>
      <c r="B36" s="10">
        <v>22300949.399999999</v>
      </c>
      <c r="C36" s="8">
        <v>0</v>
      </c>
      <c r="D36" s="8">
        <v>22300949.399999999</v>
      </c>
      <c r="E36" s="8">
        <v>22300949.399999999</v>
      </c>
      <c r="F36" s="8">
        <v>22300949.399999999</v>
      </c>
      <c r="G36" s="8">
        <v>0</v>
      </c>
    </row>
    <row r="37" spans="1:7" x14ac:dyDescent="0.2">
      <c r="A37" s="11" t="s">
        <v>30</v>
      </c>
      <c r="B37" s="13">
        <f>+B5+B6+B7+B8+B9+B10+B11+B12+B13+B25+B31+B34</f>
        <v>49652797.560000002</v>
      </c>
      <c r="C37" s="13">
        <f>+C5+C6+C7+C8+C9+C10+C11+C12+C13+C25+C31+C34</f>
        <v>0</v>
      </c>
      <c r="D37" s="13">
        <f>+D5+D6+D7+D8+D9+D10+D11+D12+D13+D25+D31+D34</f>
        <v>49652797.560000002</v>
      </c>
      <c r="E37" s="13">
        <f>+E5+E6+E7+E8+E9+E10+E11+E12+E13+E25+E31+E34</f>
        <v>38139150.509999998</v>
      </c>
      <c r="F37" s="13">
        <f>+F5+F6+F7+F8+F9+F10+F11+F12+F13+F25+F31+F34</f>
        <v>37748657.099999994</v>
      </c>
      <c r="G37" s="13">
        <f>+G5+G6+G7+G8+G9+G10+G11+G12+G13+G25+G31+G34</f>
        <v>-11904140.460000008</v>
      </c>
    </row>
    <row r="38" spans="1:7" x14ac:dyDescent="0.2">
      <c r="A38" s="11" t="s">
        <v>29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3">
        <v>0</v>
      </c>
    </row>
    <row r="39" spans="1:7" x14ac:dyDescent="0.2">
      <c r="A39" s="12"/>
      <c r="B39" s="10"/>
      <c r="C39" s="10"/>
      <c r="D39" s="10"/>
      <c r="E39" s="10"/>
      <c r="F39" s="10"/>
      <c r="G39" s="10"/>
    </row>
    <row r="40" spans="1:7" x14ac:dyDescent="0.2">
      <c r="A40" s="11" t="s">
        <v>28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</row>
    <row r="41" spans="1:7" x14ac:dyDescent="0.2">
      <c r="A41" s="9" t="s">
        <v>27</v>
      </c>
      <c r="B41" s="10">
        <f>SUM(B42:B49)</f>
        <v>0</v>
      </c>
      <c r="C41" s="10">
        <f>SUM(C42:C49)</f>
        <v>0</v>
      </c>
      <c r="D41" s="10">
        <f>SUM(D42:D49)</f>
        <v>0</v>
      </c>
      <c r="E41" s="10">
        <f>SUM(E42:E49)</f>
        <v>0</v>
      </c>
      <c r="F41" s="10">
        <f>SUM(F42:F49)</f>
        <v>0</v>
      </c>
      <c r="G41" s="10">
        <f>SUM(G42:G49)</f>
        <v>0</v>
      </c>
    </row>
    <row r="42" spans="1:7" x14ac:dyDescent="0.2">
      <c r="A42" s="14" t="s">
        <v>26</v>
      </c>
      <c r="B42" s="8">
        <v>0</v>
      </c>
      <c r="C42" s="8">
        <v>0</v>
      </c>
      <c r="D42" s="8">
        <f>B42+C42</f>
        <v>0</v>
      </c>
      <c r="E42" s="8">
        <v>0</v>
      </c>
      <c r="F42" s="8">
        <v>0</v>
      </c>
      <c r="G42" s="8">
        <f>F42-B42</f>
        <v>0</v>
      </c>
    </row>
    <row r="43" spans="1:7" x14ac:dyDescent="0.2">
      <c r="A43" s="14" t="s">
        <v>25</v>
      </c>
      <c r="B43" s="8">
        <v>0</v>
      </c>
      <c r="C43" s="8">
        <v>0</v>
      </c>
      <c r="D43" s="8">
        <f>B43+C43</f>
        <v>0</v>
      </c>
      <c r="E43" s="8">
        <v>0</v>
      </c>
      <c r="F43" s="8">
        <v>0</v>
      </c>
      <c r="G43" s="8">
        <f>F43-B43</f>
        <v>0</v>
      </c>
    </row>
    <row r="44" spans="1:7" x14ac:dyDescent="0.2">
      <c r="A44" s="14" t="s">
        <v>24</v>
      </c>
      <c r="B44" s="8">
        <v>0</v>
      </c>
      <c r="C44" s="8">
        <v>0</v>
      </c>
      <c r="D44" s="8">
        <f>B44+C44</f>
        <v>0</v>
      </c>
      <c r="E44" s="8">
        <v>0</v>
      </c>
      <c r="F44" s="8">
        <v>0</v>
      </c>
      <c r="G44" s="8">
        <f>F44-B44</f>
        <v>0</v>
      </c>
    </row>
    <row r="45" spans="1:7" ht="22.5" x14ac:dyDescent="0.2">
      <c r="A45" s="15" t="s">
        <v>23</v>
      </c>
      <c r="B45" s="8">
        <v>0</v>
      </c>
      <c r="C45" s="8">
        <v>0</v>
      </c>
      <c r="D45" s="8">
        <f>B45+C45</f>
        <v>0</v>
      </c>
      <c r="E45" s="8">
        <v>0</v>
      </c>
      <c r="F45" s="8">
        <v>0</v>
      </c>
      <c r="G45" s="8">
        <f>F45-B45</f>
        <v>0</v>
      </c>
    </row>
    <row r="46" spans="1:7" x14ac:dyDescent="0.2">
      <c r="A46" s="14" t="s">
        <v>22</v>
      </c>
      <c r="B46" s="8">
        <v>0</v>
      </c>
      <c r="C46" s="8">
        <v>0</v>
      </c>
      <c r="D46" s="8">
        <f>B46+C46</f>
        <v>0</v>
      </c>
      <c r="E46" s="8">
        <v>0</v>
      </c>
      <c r="F46" s="8">
        <v>0</v>
      </c>
      <c r="G46" s="8">
        <f>F46-B46</f>
        <v>0</v>
      </c>
    </row>
    <row r="47" spans="1:7" x14ac:dyDescent="0.2">
      <c r="A47" s="14" t="s">
        <v>21</v>
      </c>
      <c r="B47" s="8">
        <v>0</v>
      </c>
      <c r="C47" s="8">
        <v>0</v>
      </c>
      <c r="D47" s="8">
        <f>B47+C47</f>
        <v>0</v>
      </c>
      <c r="E47" s="8">
        <v>0</v>
      </c>
      <c r="F47" s="8">
        <v>0</v>
      </c>
      <c r="G47" s="8">
        <f>F47-B47</f>
        <v>0</v>
      </c>
    </row>
    <row r="48" spans="1:7" x14ac:dyDescent="0.2">
      <c r="A48" s="14" t="s">
        <v>20</v>
      </c>
      <c r="B48" s="8">
        <v>0</v>
      </c>
      <c r="C48" s="8">
        <v>0</v>
      </c>
      <c r="D48" s="8">
        <f>B48+C48</f>
        <v>0</v>
      </c>
      <c r="E48" s="8">
        <v>0</v>
      </c>
      <c r="F48" s="8">
        <v>0</v>
      </c>
      <c r="G48" s="8">
        <f>F48-B48</f>
        <v>0</v>
      </c>
    </row>
    <row r="49" spans="1:7" x14ac:dyDescent="0.2">
      <c r="A49" s="14" t="s">
        <v>19</v>
      </c>
      <c r="B49" s="8">
        <v>0</v>
      </c>
      <c r="C49" s="8">
        <v>0</v>
      </c>
      <c r="D49" s="8">
        <f>B49+C49</f>
        <v>0</v>
      </c>
      <c r="E49" s="8">
        <v>0</v>
      </c>
      <c r="F49" s="8">
        <v>0</v>
      </c>
      <c r="G49" s="8">
        <f>F49-B49</f>
        <v>0</v>
      </c>
    </row>
    <row r="50" spans="1:7" x14ac:dyDescent="0.2">
      <c r="A50" s="9" t="s">
        <v>18</v>
      </c>
      <c r="B50" s="8">
        <f>SUM(B51:B54)</f>
        <v>0</v>
      </c>
      <c r="C50" s="8">
        <f>SUM(C51:C54)</f>
        <v>0</v>
      </c>
      <c r="D50" s="8">
        <f>SUM(D51:D54)</f>
        <v>0</v>
      </c>
      <c r="E50" s="8">
        <f>SUM(E51:E54)</f>
        <v>0</v>
      </c>
      <c r="F50" s="8">
        <f>SUM(F51:F54)</f>
        <v>0</v>
      </c>
      <c r="G50" s="8">
        <f>SUM(G51:G54)</f>
        <v>0</v>
      </c>
    </row>
    <row r="51" spans="1:7" x14ac:dyDescent="0.2">
      <c r="A51" s="14" t="s">
        <v>17</v>
      </c>
      <c r="B51" s="8">
        <v>0</v>
      </c>
      <c r="C51" s="8">
        <v>0</v>
      </c>
      <c r="D51" s="8">
        <f>B51+C51</f>
        <v>0</v>
      </c>
      <c r="E51" s="8">
        <v>0</v>
      </c>
      <c r="F51" s="8">
        <v>0</v>
      </c>
      <c r="G51" s="8">
        <f>F51-B51</f>
        <v>0</v>
      </c>
    </row>
    <row r="52" spans="1:7" x14ac:dyDescent="0.2">
      <c r="A52" s="14" t="s">
        <v>16</v>
      </c>
      <c r="B52" s="8">
        <v>0</v>
      </c>
      <c r="C52" s="8">
        <v>0</v>
      </c>
      <c r="D52" s="8">
        <f>B52+C52</f>
        <v>0</v>
      </c>
      <c r="E52" s="8">
        <v>0</v>
      </c>
      <c r="F52" s="8">
        <v>0</v>
      </c>
      <c r="G52" s="8">
        <f>F52-B52</f>
        <v>0</v>
      </c>
    </row>
    <row r="53" spans="1:7" x14ac:dyDescent="0.2">
      <c r="A53" s="14" t="s">
        <v>15</v>
      </c>
      <c r="B53" s="8">
        <v>0</v>
      </c>
      <c r="C53" s="8">
        <v>0</v>
      </c>
      <c r="D53" s="8">
        <f>B53+C53</f>
        <v>0</v>
      </c>
      <c r="E53" s="8">
        <v>0</v>
      </c>
      <c r="F53" s="8">
        <v>0</v>
      </c>
      <c r="G53" s="8">
        <f>F53-B53</f>
        <v>0</v>
      </c>
    </row>
    <row r="54" spans="1:7" x14ac:dyDescent="0.2">
      <c r="A54" s="14" t="s">
        <v>14</v>
      </c>
      <c r="B54" s="8">
        <v>0</v>
      </c>
      <c r="C54" s="8">
        <v>0</v>
      </c>
      <c r="D54" s="8">
        <f>B54+C54</f>
        <v>0</v>
      </c>
      <c r="E54" s="8">
        <v>0</v>
      </c>
      <c r="F54" s="8">
        <v>0</v>
      </c>
      <c r="G54" s="8">
        <f>F54-B54</f>
        <v>0</v>
      </c>
    </row>
    <row r="55" spans="1:7" x14ac:dyDescent="0.2">
      <c r="A55" s="9" t="s">
        <v>13</v>
      </c>
      <c r="B55" s="8">
        <f>SUM(B56:B57)</f>
        <v>0</v>
      </c>
      <c r="C55" s="8">
        <f>SUM(C56:C57)</f>
        <v>0</v>
      </c>
      <c r="D55" s="8">
        <f>SUM(D56:D57)</f>
        <v>0</v>
      </c>
      <c r="E55" s="8">
        <f>SUM(E56:E57)</f>
        <v>0</v>
      </c>
      <c r="F55" s="8">
        <f>SUM(F56:F57)</f>
        <v>0</v>
      </c>
      <c r="G55" s="8">
        <f>F55-B55</f>
        <v>0</v>
      </c>
    </row>
    <row r="56" spans="1:7" x14ac:dyDescent="0.2">
      <c r="A56" s="14" t="s">
        <v>12</v>
      </c>
      <c r="B56" s="8">
        <v>0</v>
      </c>
      <c r="C56" s="8">
        <v>0</v>
      </c>
      <c r="D56" s="8">
        <f>B56+C56</f>
        <v>0</v>
      </c>
      <c r="E56" s="8">
        <v>0</v>
      </c>
      <c r="F56" s="8">
        <v>0</v>
      </c>
      <c r="G56" s="8">
        <f>F56-B56</f>
        <v>0</v>
      </c>
    </row>
    <row r="57" spans="1:7" x14ac:dyDescent="0.2">
      <c r="A57" s="14" t="s">
        <v>11</v>
      </c>
      <c r="B57" s="10">
        <v>0</v>
      </c>
      <c r="C57" s="10">
        <v>0</v>
      </c>
      <c r="D57" s="10">
        <f>B57+C57</f>
        <v>0</v>
      </c>
      <c r="E57" s="10">
        <v>0</v>
      </c>
      <c r="F57" s="10">
        <v>0</v>
      </c>
      <c r="G57" s="10">
        <f>F57-B57</f>
        <v>0</v>
      </c>
    </row>
    <row r="58" spans="1:7" x14ac:dyDescent="0.2">
      <c r="A58" s="9" t="s">
        <v>10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f>F58-B58</f>
        <v>0</v>
      </c>
    </row>
    <row r="59" spans="1:7" x14ac:dyDescent="0.2">
      <c r="A59" s="9" t="s">
        <v>9</v>
      </c>
      <c r="B59" s="10">
        <v>0</v>
      </c>
      <c r="C59" s="10">
        <v>0</v>
      </c>
      <c r="D59" s="10">
        <f>B59+C59</f>
        <v>0</v>
      </c>
      <c r="E59" s="10">
        <v>0</v>
      </c>
      <c r="F59" s="10">
        <v>0</v>
      </c>
      <c r="G59" s="10">
        <f>F59-B59</f>
        <v>0</v>
      </c>
    </row>
    <row r="60" spans="1:7" x14ac:dyDescent="0.2">
      <c r="A60" s="11" t="s">
        <v>8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>G41+G50+G55+G58+G59</f>
        <v>0</v>
      </c>
    </row>
    <row r="61" spans="1:7" ht="5.0999999999999996" customHeight="1" x14ac:dyDescent="0.2">
      <c r="A61" s="12"/>
      <c r="B61" s="10"/>
      <c r="C61" s="10"/>
      <c r="D61" s="10"/>
      <c r="E61" s="10"/>
      <c r="F61" s="10"/>
      <c r="G61" s="10"/>
    </row>
    <row r="62" spans="1:7" x14ac:dyDescent="0.2">
      <c r="A62" s="11" t="s">
        <v>7</v>
      </c>
      <c r="B62" s="13">
        <f>SUM(B63)</f>
        <v>0</v>
      </c>
      <c r="C62" s="13">
        <f>SUM(C63)</f>
        <v>0</v>
      </c>
      <c r="D62" s="13">
        <f>SUM(D63)</f>
        <v>0</v>
      </c>
      <c r="E62" s="13">
        <f>SUM(E63)</f>
        <v>0</v>
      </c>
      <c r="F62" s="13">
        <f>SUM(F63)</f>
        <v>0</v>
      </c>
      <c r="G62" s="13">
        <f>SUM(G63)</f>
        <v>0</v>
      </c>
    </row>
    <row r="63" spans="1:7" x14ac:dyDescent="0.2">
      <c r="A63" s="9" t="s">
        <v>6</v>
      </c>
      <c r="B63" s="10">
        <v>0</v>
      </c>
      <c r="C63" s="10">
        <v>0</v>
      </c>
      <c r="D63" s="10">
        <f>B63+C63</f>
        <v>0</v>
      </c>
      <c r="E63" s="10">
        <v>0</v>
      </c>
      <c r="F63" s="10">
        <v>0</v>
      </c>
      <c r="G63" s="10">
        <f>F63-B63</f>
        <v>0</v>
      </c>
    </row>
    <row r="64" spans="1:7" ht="5.0999999999999996" customHeight="1" x14ac:dyDescent="0.2">
      <c r="A64" s="12"/>
      <c r="B64" s="10"/>
      <c r="C64" s="10"/>
      <c r="D64" s="10"/>
      <c r="E64" s="10"/>
      <c r="F64" s="10"/>
      <c r="G64" s="10"/>
    </row>
    <row r="65" spans="1:7" x14ac:dyDescent="0.2">
      <c r="A65" s="11" t="s">
        <v>5</v>
      </c>
      <c r="B65" s="13">
        <f>B37+B60+B62</f>
        <v>49652797.560000002</v>
      </c>
      <c r="C65" s="13">
        <f>C37+C60+C62</f>
        <v>0</v>
      </c>
      <c r="D65" s="13">
        <f>D37+D60+D62</f>
        <v>49652797.560000002</v>
      </c>
      <c r="E65" s="13">
        <f>E37+E60+E62</f>
        <v>38139150.509999998</v>
      </c>
      <c r="F65" s="13">
        <f>F37+F60+F62</f>
        <v>37748657.099999994</v>
      </c>
      <c r="G65" s="13">
        <f>G37+G60+G62</f>
        <v>-11904140.460000008</v>
      </c>
    </row>
    <row r="66" spans="1:7" ht="5.0999999999999996" customHeight="1" x14ac:dyDescent="0.2">
      <c r="A66" s="12"/>
      <c r="B66" s="10"/>
      <c r="C66" s="10"/>
      <c r="D66" s="10"/>
      <c r="E66" s="10"/>
      <c r="F66" s="10"/>
      <c r="G66" s="10"/>
    </row>
    <row r="67" spans="1:7" x14ac:dyDescent="0.2">
      <c r="A67" s="11" t="s">
        <v>4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</row>
    <row r="68" spans="1:7" x14ac:dyDescent="0.2">
      <c r="A68" s="9" t="s">
        <v>3</v>
      </c>
      <c r="B68" s="10">
        <v>0</v>
      </c>
      <c r="C68" s="10">
        <v>0</v>
      </c>
      <c r="D68" s="10">
        <f>B68+C68</f>
        <v>0</v>
      </c>
      <c r="E68" s="10">
        <v>0</v>
      </c>
      <c r="F68" s="10">
        <v>0</v>
      </c>
      <c r="G68" s="10">
        <f>F68-B68</f>
        <v>0</v>
      </c>
    </row>
    <row r="69" spans="1:7" x14ac:dyDescent="0.2">
      <c r="A69" s="9" t="s">
        <v>2</v>
      </c>
      <c r="B69" s="8">
        <v>0</v>
      </c>
      <c r="C69" s="8">
        <v>0</v>
      </c>
      <c r="D69" s="8">
        <f>B69+C69</f>
        <v>0</v>
      </c>
      <c r="E69" s="8">
        <v>0</v>
      </c>
      <c r="F69" s="8">
        <v>0</v>
      </c>
      <c r="G69" s="8">
        <f>F69-B69</f>
        <v>0</v>
      </c>
    </row>
    <row r="70" spans="1:7" x14ac:dyDescent="0.2">
      <c r="A70" s="7" t="s">
        <v>1</v>
      </c>
      <c r="B70" s="6">
        <f>B68+B69</f>
        <v>0</v>
      </c>
      <c r="C70" s="6">
        <f>C68+C69</f>
        <v>0</v>
      </c>
      <c r="D70" s="6">
        <f>D68+D69</f>
        <v>0</v>
      </c>
      <c r="E70" s="6">
        <f>E68+E69</f>
        <v>0</v>
      </c>
      <c r="F70" s="6">
        <f>F68+F69</f>
        <v>0</v>
      </c>
      <c r="G70" s="6">
        <f>G68+G69</f>
        <v>0</v>
      </c>
    </row>
    <row r="71" spans="1:7" ht="5.0999999999999996" customHeight="1" x14ac:dyDescent="0.2">
      <c r="A71" s="5"/>
      <c r="B71" s="4"/>
      <c r="C71" s="4"/>
      <c r="D71" s="4"/>
      <c r="E71" s="4"/>
      <c r="F71" s="4"/>
      <c r="G71" s="4"/>
    </row>
    <row r="72" spans="1:7" x14ac:dyDescent="0.2">
      <c r="E72" s="3"/>
      <c r="F72" s="3"/>
    </row>
    <row r="73" spans="1:7" x14ac:dyDescent="0.2">
      <c r="A73" s="1" t="s">
        <v>0</v>
      </c>
      <c r="B73" s="2"/>
      <c r="C73" s="2"/>
      <c r="D73" s="2"/>
      <c r="E73" s="2"/>
      <c r="F73" s="2"/>
      <c r="G73" s="2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Alicia López Cervantes</dc:creator>
  <cp:lastModifiedBy>Martha Alicia López Cervantes</cp:lastModifiedBy>
  <dcterms:created xsi:type="dcterms:W3CDTF">2021-10-29T21:51:57Z</dcterms:created>
  <dcterms:modified xsi:type="dcterms:W3CDTF">2021-10-29T21:52:18Z</dcterms:modified>
</cp:coreProperties>
</file>