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J52" s="1"/>
  <c r="I18"/>
  <c r="J18"/>
  <c r="D23"/>
  <c r="E23"/>
  <c r="E34" s="1"/>
  <c r="J54" s="1"/>
  <c r="D27"/>
  <c r="E27"/>
  <c r="I29"/>
  <c r="J29"/>
  <c r="D34"/>
  <c r="I54" s="1"/>
  <c r="I34"/>
  <c r="J34"/>
  <c r="I41"/>
  <c r="J41"/>
  <c r="I49"/>
  <c r="J49"/>
  <c r="I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<sst xmlns="http://schemas.openxmlformats.org/spreadsheetml/2006/main" count="68" uniqueCount="66">
  <si>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</si>
  <si>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</si>
  <si>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</si>
  <si>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</si>
  <si>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</si>
  <si>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</si>
  <si>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</si>
  <si>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</si>
  <si>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</si>
  <si>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</si>
  <si>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</si>
  <si>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</si>
  <si>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</si>
  <si>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</si>
  <si>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</si>
  <si>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</si>
  <si>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</si>
  <si>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</si>
  <si>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</si>
  <si>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</si>
  <si>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</si>
  <si>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</si>
  <si>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</si>
  <si>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</si>
  <si>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</si>
  <si>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</si>
  <si>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</si>
  <si>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</si>
  <si>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</si>
  <si>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</si>
  <si>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</si>
  <si>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</si>
  <si>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</si>
  <si>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</si>
  <si>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</si>
  <si>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</si>
  <si>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</si>
  <si>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</si>
  <si>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</si>
  <si>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</si>
  <si>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</si>
  <si>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</si>
  <si>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</si>
  <si>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</si>
  <si>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</si>
  <si>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</si>
  <si>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</si>
  <si>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</si>
  <si>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</si>
  <si>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</si>
  <si>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</si>
  <si>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</si>
  <si>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</si>
  <si>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</si>
  <si>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</si>
  <si>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</si>
  <si>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</si>
  <si>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</si>
  <si>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</si>
  <si>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</si>
  <si>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</si>
  <si>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</si>
  <si>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</si>
  <si>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</si>
  <si>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31 de marzo de 2018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</si>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</sst>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topLeftCell="A10" zoomScale="85" zoomScaleNormal="85" zoomScalePageLayoutView="70" workbookViewId="0">
      <selection activeCell="B50" sqref="B50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79200</v>
      </c>
      <c r="E13" s="52">
        <f>SUM(E14:E21)</f>
        <v>972385</v>
      </c>
      <c r="F13" s="31"/>
      <c r="G13" s="46" t="s">
        <v>56</v>
      </c>
      <c r="H13" s="46"/>
      <c r="I13" s="52">
        <f>SUM(I14:I16)</f>
        <v>516233.93</v>
      </c>
      <c r="J13" s="52">
        <f>SUM(J14:J16)</f>
        <v>2372232.88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337301.81</v>
      </c>
      <c r="J14" s="38">
        <v>1424894.14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23454.79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178932.12</v>
      </c>
      <c r="J16" s="38">
        <v>923883.95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5950</v>
      </c>
      <c r="J18" s="52">
        <f>SUM(J19:J27)</f>
        <v>30262212.140000001</v>
      </c>
      <c r="K18" s="36"/>
    </row>
    <row r="19" spans="1:11">
      <c r="A19" s="51"/>
      <c r="B19" s="39" t="s">
        <v>46</v>
      </c>
      <c r="C19" s="39"/>
      <c r="D19" s="38">
        <v>79200</v>
      </c>
      <c r="E19" s="38">
        <v>972385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5950</v>
      </c>
      <c r="J21" s="38">
        <v>30262212.140000001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19900000</v>
      </c>
      <c r="E23" s="52">
        <f>SUM(E24:E25)</f>
        <v>19990000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19900000</v>
      </c>
      <c r="E25" s="38">
        <v>19990000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400285.95</v>
      </c>
      <c r="E27" s="52">
        <f>SUM(E28:E32)</f>
        <v>1711183.8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v>400285.95</v>
      </c>
      <c r="E28" s="38">
        <v>1711183.8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20379485.949999999</v>
      </c>
      <c r="E34" s="48">
        <f>E13+E23+E27</f>
        <v>22673568.800000001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689254.78</v>
      </c>
      <c r="J41" s="40">
        <f>SUM(J42:J47)</f>
        <v>2747376.7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689254.78</v>
      </c>
      <c r="J42" s="43">
        <v>2747376.7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1211438.71</v>
      </c>
      <c r="J52" s="29">
        <f>J13+J18+J29+J34+J41+J49</f>
        <v>35381821.719999999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19168047.239999998</v>
      </c>
      <c r="J54" s="29">
        <f>E34-J52</f>
        <v>-12708252.919999998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  <mergeCell ref="G23:H23"/>
    <mergeCell ref="B24:C24"/>
    <mergeCell ref="G24:H24"/>
    <mergeCell ref="B18:C18"/>
    <mergeCell ref="G18:H18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2018-04-10T18:41:54Z</dcterms:created>
  <dcterms:modified xsi:type="dcterms:W3CDTF">2018-04-10T18:42:03Z</dcterms:modified>
</cp:coreProperties>
</file>