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9" i="1" s="1"/>
  <c r="F19" i="1"/>
  <c r="E19" i="1"/>
  <c r="D19" i="1"/>
  <c r="D29" i="1" s="1"/>
  <c r="C19" i="1"/>
  <c r="C29" i="1" s="1"/>
  <c r="B19" i="1"/>
  <c r="F10" i="1"/>
  <c r="F9" i="1" s="1"/>
  <c r="F29" i="1" s="1"/>
  <c r="E10" i="1"/>
  <c r="G10" i="1" s="1"/>
  <c r="G9" i="1" s="1"/>
  <c r="D10" i="1"/>
  <c r="C10" i="1"/>
  <c r="B10" i="1"/>
  <c r="B9" i="1" s="1"/>
  <c r="B29" i="1" s="1"/>
  <c r="D9" i="1"/>
  <c r="C9" i="1"/>
  <c r="A5" i="1"/>
  <c r="A2" i="1"/>
  <c r="E9" i="1" l="1"/>
  <c r="E29" i="1" s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<sst xmlns="http://schemas.openxmlformats.org/spreadsheetml/2006/main" count="38" uniqueCount="30">
  <si>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</si>
  <si>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</si>
  <si>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</si>
  <si>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</si>
  <si>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</si>
  <si>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</si>
  <si>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</si>
  <si>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</si>
  <si>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</si>
  <si>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</si>
  <si>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</si>
  <si>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</si>
  <si>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</si>
  <si>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 Bordería e Infraestructura Rural para el Estado de Guanajuato &lt;&lt;FIBIR&gt;&gt;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</si>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</sst>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31 de diciembre de 2025 (b)</v>
          </cell>
        </row>
      </sheetData>
      <sheetData sheetId="3"/>
      <sheetData sheetId="4"/>
      <sheetData sheetId="5">
        <row r="9">
          <cell r="B9">
            <v>250000</v>
          </cell>
          <cell r="C9">
            <v>17241682.23</v>
          </cell>
          <cell r="D9">
            <v>17491682.23</v>
          </cell>
          <cell r="E9">
            <v>13714411.189999999</v>
          </cell>
          <cell r="F9">
            <v>13702750.140000001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  <pageSetUpPr fitToPage="1"/>
  </sheetPr>
  <dimension ref="A1:I38"/>
  <sheetViews>
    <sheetView showGridLines="0" tabSelected="1" zoomScale="75" zoomScaleNormal="75" workbookViewId="0">
      <selection activeCell="G10" sqref="G10"/>
    </sheetView>
  </sheetViews>
  <sheetFormatPr baseColWidth="10" defaultColWidth="11" defaultRowHeight="15" x14ac:dyDescent="0.25"/>
  <cols>
    <col min="1" max="1" width="101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25">
      <c r="A2" s="5" t="str">
        <f>'[1]Formato 1'!A2</f>
        <v>Fideicomiso de Bordería e Infraestructura Rural para el Estado de Guanajuato &lt;&lt;FIBIR&gt;&gt; (a)</v>
      </c>
      <c r="B2" s="6"/>
      <c r="C2" s="6"/>
      <c r="D2" s="6"/>
      <c r="E2" s="6"/>
      <c r="F2" s="6"/>
      <c r="G2" s="7"/>
      <c r="H2" s="4"/>
    </row>
    <row r="3" spans="1:8" ht="15" customHeight="1" x14ac:dyDescent="0.2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2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25">
      <c r="A5" s="8" t="str">
        <f>'[1]Formato 3'!A4</f>
        <v>Al 31 de Diciembre de 2024 y al 31 de diciembre de 2025 (b)</v>
      </c>
      <c r="B5" s="9"/>
      <c r="C5" s="9"/>
      <c r="D5" s="9"/>
      <c r="E5" s="9"/>
      <c r="F5" s="9"/>
      <c r="G5" s="10"/>
      <c r="H5" s="4"/>
    </row>
    <row r="6" spans="1:8" x14ac:dyDescent="0.2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5.5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25">
      <c r="A9" s="21" t="s">
        <v>12</v>
      </c>
      <c r="B9" s="22">
        <f>SUM(B10:B17)</f>
        <v>250000</v>
      </c>
      <c r="C9" s="22">
        <f t="shared" ref="C9:G9" si="0">SUM(C10:C17)</f>
        <v>17241682.23</v>
      </c>
      <c r="D9" s="22">
        <f t="shared" si="0"/>
        <v>17491682.23</v>
      </c>
      <c r="E9" s="22">
        <f t="shared" si="0"/>
        <v>13714411.189999999</v>
      </c>
      <c r="F9" s="22">
        <f t="shared" si="0"/>
        <v>13702750.140000001</v>
      </c>
      <c r="G9" s="22">
        <f t="shared" si="0"/>
        <v>3777271.040000001</v>
      </c>
      <c r="H9" s="4"/>
    </row>
    <row r="10" spans="1:8" x14ac:dyDescent="0.25">
      <c r="A10" s="23" t="s">
        <v>13</v>
      </c>
      <c r="B10" s="24">
        <f>'[1]Formato 6 a)'!B9</f>
        <v>250000</v>
      </c>
      <c r="C10" s="24">
        <f>+'[1]Formato 6 a)'!C9</f>
        <v>17241682.23</v>
      </c>
      <c r="D10" s="24">
        <f>+'[1]Formato 6 a)'!D9</f>
        <v>17491682.23</v>
      </c>
      <c r="E10" s="24">
        <f>+'[1]Formato 6 a)'!E9</f>
        <v>13714411.189999999</v>
      </c>
      <c r="F10" s="24">
        <f>+'[1]Formato 6 a)'!F9</f>
        <v>13702750.140000001</v>
      </c>
      <c r="G10" s="24">
        <f>+D10-E10</f>
        <v>3777271.040000001</v>
      </c>
      <c r="H10" s="4"/>
    </row>
    <row r="11" spans="1:8" x14ac:dyDescent="0.2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2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2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2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2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2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2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2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25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2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2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2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2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2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2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2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2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2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25">
      <c r="A29" s="28" t="s">
        <v>24</v>
      </c>
      <c r="B29" s="29">
        <f>SUM(B19,B9)</f>
        <v>250000</v>
      </c>
      <c r="C29" s="29">
        <f t="shared" ref="C29:G29" si="2">SUM(C19,C9)</f>
        <v>17241682.23</v>
      </c>
      <c r="D29" s="29">
        <f t="shared" si="2"/>
        <v>17491682.23</v>
      </c>
      <c r="E29" s="29">
        <f t="shared" si="2"/>
        <v>13714411.189999999</v>
      </c>
      <c r="F29" s="29">
        <f t="shared" si="2"/>
        <v>13702750.140000001</v>
      </c>
      <c r="G29" s="29">
        <f t="shared" si="2"/>
        <v>3777271.040000001</v>
      </c>
      <c r="H29" s="4"/>
    </row>
    <row r="30" spans="1:8" x14ac:dyDescent="0.25">
      <c r="A30" s="30"/>
      <c r="B30" s="30"/>
      <c r="C30" s="30"/>
      <c r="D30" s="30"/>
      <c r="E30" s="30"/>
      <c r="F30" s="30"/>
      <c r="G30" s="30"/>
      <c r="H30" s="4"/>
    </row>
    <row r="31" spans="1:8" x14ac:dyDescent="0.2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9" x14ac:dyDescent="0.25">
      <c r="A33" s="4"/>
      <c r="B33" s="4"/>
      <c r="C33" s="4"/>
      <c r="D33" s="4"/>
      <c r="E33" s="4"/>
      <c r="F33" s="4"/>
      <c r="G33" s="4"/>
      <c r="H33" s="4"/>
    </row>
    <row r="34" spans="1:9" x14ac:dyDescent="0.25">
      <c r="A34" s="4"/>
      <c r="B34" s="4"/>
      <c r="C34" s="4"/>
      <c r="D34" s="4"/>
      <c r="E34" s="4"/>
      <c r="F34" s="4"/>
      <c r="G34" s="4"/>
      <c r="H34" s="4"/>
    </row>
    <row r="35" spans="1:9" x14ac:dyDescent="0.25">
      <c r="A35" s="32" t="s">
        <v>26</v>
      </c>
      <c r="B35" s="4"/>
      <c r="C35" s="4"/>
      <c r="D35" s="4"/>
      <c r="E35" s="33"/>
      <c r="F35" s="32" t="s">
        <v>27</v>
      </c>
      <c r="G35" s="4"/>
      <c r="H35" s="33"/>
      <c r="I35" s="33"/>
    </row>
    <row r="36" spans="1:9" x14ac:dyDescent="0.25">
      <c r="A36" s="32" t="s">
        <v>28</v>
      </c>
      <c r="B36" s="4"/>
      <c r="C36" s="4"/>
      <c r="D36" s="4"/>
      <c r="E36" s="33"/>
      <c r="F36" s="32" t="s">
        <v>29</v>
      </c>
      <c r="G36" s="4"/>
      <c r="H36" s="33"/>
      <c r="I36" s="33"/>
    </row>
    <row r="37" spans="1:9" x14ac:dyDescent="0.25">
      <c r="A37" s="4"/>
      <c r="B37" s="4"/>
      <c r="C37" s="4"/>
      <c r="D37" s="4"/>
      <c r="E37" s="4"/>
      <c r="F37" s="4"/>
      <c r="G37" s="4"/>
      <c r="H37" s="4"/>
    </row>
    <row r="38" spans="1:9" x14ac:dyDescent="0.25">
      <c r="A38" s="4"/>
      <c r="B38" s="4"/>
      <c r="C38" s="4"/>
      <c r="D38" s="4"/>
      <c r="E38" s="4"/>
      <c r="F38" s="4"/>
      <c r="G38" s="4"/>
      <c r="H38" s="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2026-01-12T17:47:05Z</dcterms:created>
  <dcterms:modified xsi:type="dcterms:W3CDTF">2026-01-12T17:47:06Z</dcterms:modified>
</cp:coreProperties>
</file>