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FINANZAS\0361_IDF_PEGT_BIR_2504.xlsx 2026-01-12 11-46-50\"/>
    </mc:Choice>
  </mc:AlternateContent>
  <bookViews>
    <workbookView xWindow="0" yWindow="0" windowWidth="28800" windowHeight="12330"/>
  </bookViews>
  <sheets>
    <sheet name="Formato 1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B47" i="1"/>
  <c r="B62" i="1" s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E9" i="1"/>
  <c r="E47" i="1" s="1"/>
  <c r="E59" i="1" s="1"/>
  <c r="E81" i="1" s="1"/>
  <c r="C9" i="1"/>
  <c r="C47" i="1" s="1"/>
  <c r="C62" i="1" s="1"/>
  <c r="B9" i="1"/>
  <c r="F81" i="1" l="1"/>
</calcChain>
</file>

<file path=xl/sharedStrings.xml><?xml version="1.0" encoding="utf-8"?>
<sst xmlns="http://schemas.openxmlformats.org/spreadsheetml/2006/main" count="133" uniqueCount="131">
  <si>
    <t>Formato 1 Estado de Situación Financiera Detallado - LDF</t>
  </si>
  <si>
    <t>Fideicomiso de Bordería e Infraestructura Rural para el Estado de Guanajuato &lt;&lt;FIBIR&gt;&gt; (a)</t>
  </si>
  <si>
    <t>Estado de Situación Financiera Detallado - LDF</t>
  </si>
  <si>
    <t>Al 31 de Diciembre de 2024 y al 31 de diciembre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</si>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</sst>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 indent="3"/>
    </xf>
    <xf numFmtId="3" fontId="3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 indent="5"/>
    </xf>
    <xf numFmtId="3" fontId="3" fillId="0" borderId="14" xfId="1" applyNumberFormat="1" applyFont="1" applyFill="1" applyBorder="1" applyAlignment="1" applyProtection="1">
      <alignment vertical="center"/>
      <protection locked="0"/>
    </xf>
    <xf numFmtId="3" fontId="4" fillId="3" borderId="14" xfId="0" applyNumberFormat="1" applyFont="1" applyFill="1" applyBorder="1" applyAlignment="1" applyProtection="1">
      <alignment vertical="top"/>
      <protection locked="0"/>
    </xf>
    <xf numFmtId="3" fontId="3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3" fillId="0" borderId="14" xfId="0" applyFont="1" applyBorder="1" applyAlignment="1">
      <alignment horizontal="left" vertical="center" indent="2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FINANZAS/0361_IDF_PEGT_BIR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  <pageSetUpPr fitToPage="1"/>
  </sheetPr>
  <dimension ref="A1:F88"/>
  <sheetViews>
    <sheetView showGridLines="0" tabSelected="1" zoomScaleNormal="100" workbookViewId="0">
      <selection activeCell="B19" sqref="B19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3788214.09</v>
      </c>
      <c r="C9" s="22">
        <f>SUM(C10:C16)</f>
        <v>8081048.5800000001</v>
      </c>
      <c r="D9" s="21" t="s">
        <v>14</v>
      </c>
      <c r="E9" s="22">
        <f>SUM(E10:E18)</f>
        <v>11661.05</v>
      </c>
      <c r="F9" s="22">
        <f>SUM(F10:F18)</f>
        <v>14317</v>
      </c>
    </row>
    <row r="10" spans="1:6" x14ac:dyDescent="0.25">
      <c r="A10" s="23" t="s">
        <v>15</v>
      </c>
      <c r="B10" s="22">
        <v>0</v>
      </c>
      <c r="C10" s="22">
        <v>0</v>
      </c>
      <c r="D10" s="23" t="s">
        <v>16</v>
      </c>
      <c r="E10" s="22">
        <v>0</v>
      </c>
      <c r="F10" s="22">
        <v>0</v>
      </c>
    </row>
    <row r="11" spans="1:6" x14ac:dyDescent="0.25">
      <c r="A11" s="23" t="s">
        <v>17</v>
      </c>
      <c r="B11" s="24">
        <v>122.32</v>
      </c>
      <c r="C11" s="24">
        <v>18.399999999999999</v>
      </c>
      <c r="D11" s="23" t="s">
        <v>18</v>
      </c>
      <c r="E11" s="22">
        <v>6669.05</v>
      </c>
      <c r="F11" s="22">
        <v>0</v>
      </c>
    </row>
    <row r="12" spans="1:6" x14ac:dyDescent="0.25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4">
        <v>3788091.77</v>
      </c>
      <c r="C13" s="24">
        <v>8081030.1799999997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5">
        <v>4992</v>
      </c>
      <c r="F16" s="25">
        <v>14317</v>
      </c>
    </row>
    <row r="17" spans="1:6" x14ac:dyDescent="0.25">
      <c r="A17" s="21" t="s">
        <v>29</v>
      </c>
      <c r="B17" s="22">
        <f>SUM(B18:B24)</f>
        <v>718</v>
      </c>
      <c r="C17" s="22">
        <f>SUM(C18:C24)</f>
        <v>0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0</v>
      </c>
      <c r="C18" s="22">
        <v>0</v>
      </c>
      <c r="D18" s="23" t="s">
        <v>32</v>
      </c>
      <c r="E18" s="22">
        <v>0</v>
      </c>
      <c r="F18" s="22">
        <v>0</v>
      </c>
    </row>
    <row r="19" spans="1:6" x14ac:dyDescent="0.25">
      <c r="A19" s="23" t="s">
        <v>33</v>
      </c>
      <c r="B19" s="22">
        <v>718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35</v>
      </c>
      <c r="B20" s="22">
        <v>0</v>
      </c>
      <c r="C20" s="22">
        <v>0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0</v>
      </c>
      <c r="C22" s="22">
        <v>0</v>
      </c>
      <c r="D22" s="23" t="s">
        <v>40</v>
      </c>
      <c r="E22" s="22">
        <v>0</v>
      </c>
      <c r="F22" s="22">
        <v>0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f>SUM(B26:B30)</f>
        <v>0</v>
      </c>
      <c r="C25" s="22">
        <f>SUM(C26:C30)</f>
        <v>0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0</v>
      </c>
      <c r="C29" s="22">
        <v>0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f>SUM(B42:B45)</f>
        <v>0</v>
      </c>
      <c r="C41" s="22">
        <f>SUM(C42:C45)</f>
        <v>0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6"/>
      <c r="C46" s="26"/>
      <c r="D46" s="20"/>
      <c r="E46" s="26"/>
      <c r="F46" s="26"/>
    </row>
    <row r="47" spans="1:6" x14ac:dyDescent="0.25">
      <c r="A47" s="27" t="s">
        <v>87</v>
      </c>
      <c r="B47" s="28">
        <f>B9+B17+B25+B31+B37+B38+B41</f>
        <v>3788932.09</v>
      </c>
      <c r="C47" s="28">
        <f>C9+C17+C25+C31+C37+C38+C41</f>
        <v>8081048.5800000001</v>
      </c>
      <c r="D47" s="19" t="s">
        <v>88</v>
      </c>
      <c r="E47" s="28">
        <f>E9+E19+E23+E26+E27+E31+E38+E42</f>
        <v>11661.05</v>
      </c>
      <c r="F47" s="28">
        <f>F9+F19+F23+F26+F27+F31+F38+F42</f>
        <v>14317</v>
      </c>
    </row>
    <row r="48" spans="1:6" x14ac:dyDescent="0.25">
      <c r="A48" s="20"/>
      <c r="B48" s="26"/>
      <c r="C48" s="26"/>
      <c r="D48" s="20"/>
      <c r="E48" s="26"/>
      <c r="F48" s="26"/>
    </row>
    <row r="49" spans="1:6" x14ac:dyDescent="0.25">
      <c r="A49" s="19" t="s">
        <v>89</v>
      </c>
      <c r="B49" s="26"/>
      <c r="C49" s="26"/>
      <c r="D49" s="19" t="s">
        <v>90</v>
      </c>
      <c r="E49" s="26"/>
      <c r="F49" s="26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0</v>
      </c>
      <c r="C51" s="22">
        <v>0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0</v>
      </c>
      <c r="C52" s="22">
        <v>0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4">
        <v>29691526.800000001</v>
      </c>
      <c r="C53" s="24">
        <v>29691526.800000001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4">
        <v>0</v>
      </c>
      <c r="C54" s="24">
        <v>0</v>
      </c>
      <c r="D54" s="21" t="s">
        <v>100</v>
      </c>
      <c r="E54" s="22">
        <v>0</v>
      </c>
      <c r="F54" s="22">
        <v>0</v>
      </c>
    </row>
    <row r="55" spans="1:6" x14ac:dyDescent="0.25">
      <c r="A55" s="21" t="s">
        <v>101</v>
      </c>
      <c r="B55" s="24">
        <v>-24841185.690000001</v>
      </c>
      <c r="C55" s="24">
        <v>-23730175.890000001</v>
      </c>
      <c r="D55" s="29" t="s">
        <v>102</v>
      </c>
      <c r="E55" s="22">
        <v>0</v>
      </c>
      <c r="F55" s="22">
        <v>0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6"/>
      <c r="F56" s="26"/>
    </row>
    <row r="57" spans="1:6" x14ac:dyDescent="0.25">
      <c r="A57" s="21" t="s">
        <v>104</v>
      </c>
      <c r="B57" s="22">
        <v>0</v>
      </c>
      <c r="C57" s="22">
        <v>0</v>
      </c>
      <c r="D57" s="19" t="s">
        <v>105</v>
      </c>
      <c r="E57" s="28">
        <f>SUM(E50:E55)</f>
        <v>0</v>
      </c>
      <c r="F57" s="28">
        <f>SUM(F50:F55)</f>
        <v>0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6"/>
      <c r="F58" s="26"/>
    </row>
    <row r="59" spans="1:6" x14ac:dyDescent="0.25">
      <c r="A59" s="20"/>
      <c r="B59" s="26"/>
      <c r="C59" s="26"/>
      <c r="D59" s="19" t="s">
        <v>107</v>
      </c>
      <c r="E59" s="28">
        <f>E47+E57</f>
        <v>11661.05</v>
      </c>
      <c r="F59" s="28">
        <f>F47+F57</f>
        <v>14317</v>
      </c>
    </row>
    <row r="60" spans="1:6" x14ac:dyDescent="0.25">
      <c r="A60" s="27" t="s">
        <v>108</v>
      </c>
      <c r="B60" s="28">
        <f>SUM(B50:B58)</f>
        <v>4850341.1099999994</v>
      </c>
      <c r="C60" s="28">
        <f>SUM(C50:C58)</f>
        <v>5961350.9100000001</v>
      </c>
      <c r="D60" s="20"/>
      <c r="E60" s="26"/>
      <c r="F60" s="26"/>
    </row>
    <row r="61" spans="1:6" x14ac:dyDescent="0.25">
      <c r="A61" s="20"/>
      <c r="B61" s="26"/>
      <c r="C61" s="26"/>
      <c r="D61" s="30" t="s">
        <v>109</v>
      </c>
      <c r="E61" s="26"/>
      <c r="F61" s="26"/>
    </row>
    <row r="62" spans="1:6" x14ac:dyDescent="0.25">
      <c r="A62" s="27" t="s">
        <v>110</v>
      </c>
      <c r="B62" s="28">
        <f>SUM(B47+B60)</f>
        <v>8639273.1999999993</v>
      </c>
      <c r="C62" s="28">
        <f>SUM(C47+C60)</f>
        <v>14042399.49</v>
      </c>
      <c r="D62" s="20"/>
      <c r="E62" s="26"/>
      <c r="F62" s="26"/>
    </row>
    <row r="63" spans="1:6" x14ac:dyDescent="0.25">
      <c r="A63" s="20"/>
      <c r="B63" s="26"/>
      <c r="C63" s="26"/>
      <c r="D63" s="31" t="s">
        <v>111</v>
      </c>
      <c r="E63" s="22">
        <f>SUM(E64:E66)</f>
        <v>74497745.829999998</v>
      </c>
      <c r="F63" s="22">
        <f>SUM(F64:F66)</f>
        <v>74497745.829999998</v>
      </c>
    </row>
    <row r="64" spans="1:6" x14ac:dyDescent="0.25">
      <c r="A64" s="20"/>
      <c r="B64" s="26"/>
      <c r="C64" s="26"/>
      <c r="D64" s="21" t="s">
        <v>112</v>
      </c>
      <c r="E64" s="22">
        <v>74497745.829999998</v>
      </c>
      <c r="F64" s="22">
        <v>74497745.829999998</v>
      </c>
    </row>
    <row r="65" spans="1:6" x14ac:dyDescent="0.25">
      <c r="A65" s="20"/>
      <c r="B65" s="26"/>
      <c r="C65" s="26"/>
      <c r="D65" s="29" t="s">
        <v>113</v>
      </c>
      <c r="E65" s="22">
        <v>0</v>
      </c>
      <c r="F65" s="22">
        <v>0</v>
      </c>
    </row>
    <row r="66" spans="1:6" x14ac:dyDescent="0.25">
      <c r="A66" s="20"/>
      <c r="B66" s="26"/>
      <c r="C66" s="26"/>
      <c r="D66" s="21" t="s">
        <v>114</v>
      </c>
      <c r="E66" s="22">
        <v>0</v>
      </c>
      <c r="F66" s="22">
        <v>0</v>
      </c>
    </row>
    <row r="67" spans="1:6" x14ac:dyDescent="0.25">
      <c r="A67" s="20"/>
      <c r="B67" s="26"/>
      <c r="C67" s="26"/>
      <c r="D67" s="20"/>
      <c r="E67" s="26"/>
      <c r="F67" s="26"/>
    </row>
    <row r="68" spans="1:6" x14ac:dyDescent="0.25">
      <c r="A68" s="20"/>
      <c r="B68" s="26"/>
      <c r="C68" s="26"/>
      <c r="D68" s="31" t="s">
        <v>115</v>
      </c>
      <c r="E68" s="22">
        <f>SUM(E69:E73)</f>
        <v>-65870133.680000007</v>
      </c>
      <c r="F68" s="22">
        <f>SUM(F69:F73)</f>
        <v>-60469663.340000004</v>
      </c>
    </row>
    <row r="69" spans="1:6" x14ac:dyDescent="0.25">
      <c r="A69" s="32"/>
      <c r="B69" s="26"/>
      <c r="C69" s="26"/>
      <c r="D69" s="21" t="s">
        <v>116</v>
      </c>
      <c r="E69" s="22">
        <v>-5400470.3399999999</v>
      </c>
      <c r="F69" s="22">
        <v>494018.95000000298</v>
      </c>
    </row>
    <row r="70" spans="1:6" x14ac:dyDescent="0.25">
      <c r="A70" s="32"/>
      <c r="B70" s="26"/>
      <c r="C70" s="26"/>
      <c r="D70" s="21" t="s">
        <v>117</v>
      </c>
      <c r="E70" s="22">
        <v>-60469663.340000004</v>
      </c>
      <c r="F70" s="22">
        <v>-60963682.290000007</v>
      </c>
    </row>
    <row r="71" spans="1:6" x14ac:dyDescent="0.25">
      <c r="A71" s="32"/>
      <c r="B71" s="26"/>
      <c r="C71" s="26"/>
      <c r="D71" s="21" t="s">
        <v>118</v>
      </c>
      <c r="E71" s="22">
        <v>0</v>
      </c>
      <c r="F71" s="22">
        <v>0</v>
      </c>
    </row>
    <row r="72" spans="1:6" x14ac:dyDescent="0.25">
      <c r="A72" s="32"/>
      <c r="B72" s="26"/>
      <c r="C72" s="26"/>
      <c r="D72" s="21" t="s">
        <v>119</v>
      </c>
      <c r="E72" s="22">
        <v>0</v>
      </c>
      <c r="F72" s="22">
        <v>0</v>
      </c>
    </row>
    <row r="73" spans="1:6" x14ac:dyDescent="0.25">
      <c r="A73" s="32"/>
      <c r="B73" s="26"/>
      <c r="C73" s="26"/>
      <c r="D73" s="21" t="s">
        <v>120</v>
      </c>
      <c r="E73" s="22">
        <v>0</v>
      </c>
      <c r="F73" s="22">
        <v>0</v>
      </c>
    </row>
    <row r="74" spans="1:6" x14ac:dyDescent="0.25">
      <c r="A74" s="32"/>
      <c r="B74" s="26"/>
      <c r="C74" s="26"/>
      <c r="D74" s="20"/>
      <c r="E74" s="26"/>
      <c r="F74" s="26"/>
    </row>
    <row r="75" spans="1:6" x14ac:dyDescent="0.25">
      <c r="A75" s="32"/>
      <c r="B75" s="26"/>
      <c r="C75" s="26"/>
      <c r="D75" s="31" t="s">
        <v>121</v>
      </c>
      <c r="E75" s="22">
        <f>E76+E77</f>
        <v>0</v>
      </c>
      <c r="F75" s="22">
        <f>F76+F77</f>
        <v>0</v>
      </c>
    </row>
    <row r="76" spans="1:6" x14ac:dyDescent="0.25">
      <c r="A76" s="32"/>
      <c r="B76" s="26"/>
      <c r="C76" s="26"/>
      <c r="D76" s="21" t="s">
        <v>122</v>
      </c>
      <c r="E76" s="22">
        <v>0</v>
      </c>
      <c r="F76" s="22">
        <v>0</v>
      </c>
    </row>
    <row r="77" spans="1:6" x14ac:dyDescent="0.25">
      <c r="A77" s="32"/>
      <c r="B77" s="26"/>
      <c r="C77" s="26"/>
      <c r="D77" s="21" t="s">
        <v>123</v>
      </c>
      <c r="E77" s="22">
        <v>0</v>
      </c>
      <c r="F77" s="22">
        <v>0</v>
      </c>
    </row>
    <row r="78" spans="1:6" x14ac:dyDescent="0.25">
      <c r="A78" s="32"/>
      <c r="B78" s="26"/>
      <c r="C78" s="26"/>
      <c r="D78" s="20"/>
      <c r="E78" s="26"/>
      <c r="F78" s="26"/>
    </row>
    <row r="79" spans="1:6" x14ac:dyDescent="0.25">
      <c r="A79" s="32"/>
      <c r="B79" s="26"/>
      <c r="C79" s="26"/>
      <c r="D79" s="19" t="s">
        <v>124</v>
      </c>
      <c r="E79" s="28">
        <f>E63+E68+E75</f>
        <v>8627612.1499999911</v>
      </c>
      <c r="F79" s="28">
        <f>F63+F68+F75</f>
        <v>14028082.489999995</v>
      </c>
    </row>
    <row r="80" spans="1:6" x14ac:dyDescent="0.25">
      <c r="A80" s="32"/>
      <c r="B80" s="26"/>
      <c r="C80" s="26"/>
      <c r="D80" s="20"/>
      <c r="E80" s="26"/>
      <c r="F80" s="26"/>
    </row>
    <row r="81" spans="1:6" x14ac:dyDescent="0.25">
      <c r="A81" s="32"/>
      <c r="B81" s="20"/>
      <c r="C81" s="20"/>
      <c r="D81" s="19" t="s">
        <v>125</v>
      </c>
      <c r="E81" s="28">
        <f>E59+E79</f>
        <v>8639273.1999999918</v>
      </c>
      <c r="F81" s="28">
        <f>F59+F79</f>
        <v>14042399.489999995</v>
      </c>
    </row>
    <row r="82" spans="1:6" x14ac:dyDescent="0.25">
      <c r="A82" s="33"/>
      <c r="B82" s="34"/>
      <c r="C82" s="34"/>
      <c r="D82" s="34"/>
      <c r="E82" s="35"/>
      <c r="F82" s="35"/>
    </row>
    <row r="83" spans="1:6" x14ac:dyDescent="0.25">
      <c r="A83" s="36" t="s">
        <v>126</v>
      </c>
      <c r="B83" s="36"/>
      <c r="C83" s="36"/>
      <c r="D83" s="36"/>
      <c r="E83" s="36"/>
      <c r="F83" s="37"/>
    </row>
    <row r="84" spans="1:6" x14ac:dyDescent="0.25">
      <c r="A84" s="38"/>
      <c r="B84" s="38"/>
      <c r="C84" s="38"/>
      <c r="D84" s="38"/>
      <c r="E84" s="38"/>
      <c r="F84" s="38"/>
    </row>
    <row r="85" spans="1:6" x14ac:dyDescent="0.25">
      <c r="A85" s="38"/>
      <c r="B85" s="38"/>
      <c r="C85" s="38"/>
      <c r="D85" s="38"/>
      <c r="E85" s="38"/>
      <c r="F85" s="38"/>
    </row>
    <row r="86" spans="1:6" x14ac:dyDescent="0.25">
      <c r="A86" s="38"/>
      <c r="B86" s="38"/>
      <c r="C86" s="38"/>
      <c r="D86" s="38"/>
      <c r="E86" s="38"/>
      <c r="F86" s="38"/>
    </row>
    <row r="87" spans="1:6" x14ac:dyDescent="0.25">
      <c r="A87" s="39" t="s">
        <v>127</v>
      </c>
      <c r="B87" s="40"/>
      <c r="C87" s="40"/>
      <c r="D87" s="39" t="s">
        <v>128</v>
      </c>
      <c r="E87" s="40"/>
      <c r="F87" s="40"/>
    </row>
    <row r="88" spans="1:6" x14ac:dyDescent="0.25">
      <c r="A88" s="39" t="s">
        <v>129</v>
      </c>
      <c r="B88" s="40"/>
      <c r="C88" s="40"/>
      <c r="D88" s="39" t="s">
        <v>130</v>
      </c>
      <c r="E88" s="40"/>
      <c r="F88" s="40"/>
    </row>
  </sheetData>
  <mergeCells count="2">
    <mergeCell ref="A1:F1"/>
    <mergeCell ref="A83:F83"/>
  </mergeCells>
  <dataValidations count="3">
    <dataValidation type="decimal" allowBlank="1" showInputMessage="1" showErrorMessage="1" sqref="E50:F81 E9:F45 B9:C62 E47:F47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2026-01-12T17:46:50Z</dcterms:created>
  <dcterms:modified xsi:type="dcterms:W3CDTF">2026-01-12T17:46:58Z</dcterms:modified>
</cp:coreProperties>
</file>