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ASEG\49_FIBIR_CP_MARZO 26-1.xlsx 2026-04-14 15-48-59\"/>
    </mc:Choice>
  </mc:AlternateContent>
  <bookViews>
    <workbookView xWindow="0" yWindow="0" windowWidth="28800" windowHeight="10500"/>
  </bookViews>
  <sheets>
    <sheet name="GC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GCP!$A$1:$I$41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  <c r="I20" i="1"/>
  <c r="H20" i="1"/>
  <c r="G20" i="1"/>
  <c r="F20" i="1"/>
  <c r="E20" i="1"/>
  <c r="D20" i="1"/>
  <c r="I12" i="1"/>
  <c r="H12" i="1"/>
  <c r="G12" i="1"/>
  <c r="F12" i="1"/>
  <c r="E12" i="1"/>
  <c r="D12" i="1"/>
  <c r="H10" i="1"/>
  <c r="G10" i="1"/>
  <c r="D10" i="1"/>
  <c r="D8" i="1" s="1"/>
  <c r="D4" i="1" s="1"/>
  <c r="I9" i="1"/>
  <c r="H8" i="1"/>
  <c r="G8" i="1"/>
  <c r="H6" i="1"/>
  <c r="H5" i="1" s="1"/>
  <c r="G6" i="1"/>
  <c r="G5" i="1" s="1"/>
  <c r="E6" i="1"/>
  <c r="E10" i="1" s="1"/>
  <c r="E8" i="1" s="1"/>
  <c r="E5" i="1"/>
  <c r="D5" i="1"/>
  <c r="D35" i="1" s="1"/>
  <c r="H35" i="1" l="1"/>
  <c r="H4" i="1"/>
  <c r="G35" i="1"/>
  <c r="G4" i="1"/>
  <c r="E35" i="1"/>
  <c r="E4" i="1"/>
  <c r="F6" i="1"/>
  <c r="I6" i="1" l="1"/>
  <c r="I5" i="1" s="1"/>
  <c r="F5" i="1"/>
  <c r="F10" i="1"/>
  <c r="I10" i="1" l="1"/>
  <c r="I8" i="1" s="1"/>
  <c r="F8" i="1"/>
  <c r="F35" i="1" s="1"/>
  <c r="I35" i="1"/>
  <c r="I4" i="1"/>
  <c r="F4" i="1" l="1"/>
</calcChain>
</file>

<file path=xl/sharedStrings.xml><?xml version="1.0" encoding="utf-8"?>
<sst xmlns="http://schemas.openxmlformats.org/spreadsheetml/2006/main" count="46" uniqueCount="46">
  <si>
    <t>Fideicomiso de Bordería e Infraestructura Rural para el Estado de Guanajuato  &lt;&lt;FIBIR&gt;&gt;
Gasto por Categoría Programática
Del 01 de enero al 31 de marzo de 2026
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</si>
  <si>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</si>
  <si>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</si>
  <si>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</si>
  <si>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</si>
  <si>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</si>
  <si>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</si>
  <si>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</si>
  <si>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</si>
  <si>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</si>
  <si>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</si>
  <si>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</si>
  <si>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</si>
  <si>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</si>
  <si>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</si>
  <si>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</si>
  <si>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</si>
  <si>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</si>
  <si>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</si>
  <si>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</si>
  <si>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</si>
  <si>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</si>
  <si>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</si>
  <si>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</si>
  <si>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</si>
  <si>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</si>
  <si>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</si>
  <si>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</si>
  <si>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</si>
  <si>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</si>
  <si>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</si>
  <si>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</si>
  <si>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</si>
  <si>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</si>
  <si>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</si>
  <si>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</si>
  <si>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</si>
  <si>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</si>
  <si>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</si>
  <si>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</si>
  <si>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</si>
  <si>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Bajo protesta de decir verdad declaramos que los Estados Financieros y sus notas, son razonablemente correctos y son responsabilidad del emisor.</t>
  </si>
  <si>
    <t xml:space="preserve">Ing. Marisol Suárez Correa                                                                                                 </t>
  </si>
  <si>
    <t xml:space="preserve">          Juan Lara Centeno</t>
  </si>
  <si>
    <t xml:space="preserve">Presidenta del Comité Técnico                                                                  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</si>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</sst>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0">
    <xf numFmtId="0" fontId="0" fillId="0" borderId="0" xfId="0"/>
    <xf numFmtId="0" fontId="3" fillId="0" borderId="0" xfId="0" applyFont="1" applyProtection="1"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3" fillId="0" borderId="0" xfId="1" applyFont="1" applyProtection="1">
      <protection locked="0"/>
    </xf>
    <xf numFmtId="0" fontId="6" fillId="0" borderId="0" xfId="2" applyProtection="1">
      <protection locked="0"/>
    </xf>
    <xf numFmtId="0" fontId="3" fillId="0" borderId="0" xfId="1" applyFont="1" applyAlignment="1">
      <alignment horizontal="center" vertical="center" wrapText="1"/>
    </xf>
    <xf numFmtId="4" fontId="6" fillId="0" borderId="0" xfId="2" applyNumberFormat="1" applyAlignment="1" applyProtection="1">
      <alignment horizontal="center" vertical="top"/>
      <protection locked="0"/>
    </xf>
    <xf numFmtId="0" fontId="6" fillId="3" borderId="0" xfId="0" applyFont="1" applyFill="1" applyAlignment="1" applyProtection="1">
      <alignment horizontal="center" vertical="top"/>
      <protection locked="0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3">
    <cellStyle name="Normal" xfId="0" builtinId="0"/>
    <cellStyle name="Normal 2 2" xfId="2"/>
    <cellStyle name="Normal 2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ASEG/49_FIBIR_CP_MARZO%202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3_REV"/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IPF"/>
      <sheetName val="Muebles_Contable"/>
      <sheetName val="Inmuebles_Contable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Ingresos"/>
      <sheetName val="Egr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2">
          <cell r="B22">
            <v>450000</v>
          </cell>
        </row>
        <row r="32">
          <cell r="C32">
            <v>5750284.2599999998</v>
          </cell>
          <cell r="E32">
            <v>0</v>
          </cell>
          <cell r="F32">
            <v>0</v>
          </cell>
        </row>
        <row r="76">
          <cell r="C76">
            <v>10079927.09</v>
          </cell>
          <cell r="D76">
            <v>10529927.09</v>
          </cell>
          <cell r="E76">
            <v>64023.68</v>
          </cell>
          <cell r="F76">
            <v>62292.68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I41"/>
  <sheetViews>
    <sheetView showGridLines="0" tabSelected="1" view="pageBreakPreview" topLeftCell="A8" zoomScale="60" zoomScaleNormal="100" workbookViewId="0">
      <selection activeCell="E65" sqref="E65"/>
    </sheetView>
  </sheetViews>
  <sheetFormatPr baseColWidth="10" defaultColWidth="13.33203125" defaultRowHeight="12.75" x14ac:dyDescent="0.2"/>
  <cols>
    <col min="1" max="1" width="8.33203125" style="1" customWidth="1"/>
    <col min="2" max="2" width="13.33203125" style="1"/>
    <col min="3" max="3" width="76.6640625" style="1" customWidth="1"/>
    <col min="4" max="4" width="15" style="1" customWidth="1"/>
    <col min="5" max="5" width="20" style="1" customWidth="1"/>
    <col min="6" max="6" width="18.6640625" style="1" customWidth="1"/>
    <col min="7" max="7" width="16.83203125" style="1" customWidth="1"/>
    <col min="8" max="8" width="15.83203125" style="1" customWidth="1"/>
    <col min="9" max="9" width="21.33203125" style="1" customWidth="1"/>
    <col min="10" max="16384" width="13.33203125" style="1"/>
  </cols>
  <sheetData>
    <row r="1" spans="1:9" ht="62.25" customHeight="1" x14ac:dyDescent="0.2">
      <c r="A1" s="26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8" t="s">
        <v>1</v>
      </c>
      <c r="B2" s="29"/>
      <c r="C2" s="29"/>
      <c r="D2" s="32" t="s">
        <v>2</v>
      </c>
      <c r="E2" s="33"/>
      <c r="F2" s="33"/>
      <c r="G2" s="33"/>
      <c r="H2" s="34"/>
      <c r="I2" s="35" t="s">
        <v>3</v>
      </c>
    </row>
    <row r="3" spans="1:9" ht="53.25" customHeight="1" x14ac:dyDescent="0.2">
      <c r="A3" s="30"/>
      <c r="B3" s="31"/>
      <c r="C3" s="31"/>
      <c r="D3" s="2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36"/>
    </row>
    <row r="4" spans="1:9" x14ac:dyDescent="0.2">
      <c r="A4" s="37" t="s">
        <v>9</v>
      </c>
      <c r="B4" s="38"/>
      <c r="C4" s="39"/>
      <c r="D4" s="5">
        <f t="shared" ref="D4:I4" si="0">+D5+D8+D12+D20+D25</f>
        <v>450000</v>
      </c>
      <c r="E4" s="5">
        <f t="shared" si="0"/>
        <v>10079927.09</v>
      </c>
      <c r="F4" s="5">
        <f t="shared" si="0"/>
        <v>10529927.09</v>
      </c>
      <c r="G4" s="5">
        <f t="shared" si="0"/>
        <v>64023.68</v>
      </c>
      <c r="H4" s="5">
        <f t="shared" si="0"/>
        <v>62292.68</v>
      </c>
      <c r="I4" s="5">
        <f t="shared" si="0"/>
        <v>10465903.41</v>
      </c>
    </row>
    <row r="5" spans="1:9" x14ac:dyDescent="0.2">
      <c r="A5" s="6"/>
      <c r="B5" s="24" t="s">
        <v>10</v>
      </c>
      <c r="C5" s="25"/>
      <c r="D5" s="7">
        <f t="shared" ref="D5:I5" si="1">SUM(D6:D7)</f>
        <v>0</v>
      </c>
      <c r="E5" s="8">
        <f t="shared" si="1"/>
        <v>5750284.2599999998</v>
      </c>
      <c r="F5" s="8">
        <f t="shared" si="1"/>
        <v>5750284.2599999998</v>
      </c>
      <c r="G5" s="7">
        <f t="shared" si="1"/>
        <v>0</v>
      </c>
      <c r="H5" s="7">
        <f t="shared" si="1"/>
        <v>0</v>
      </c>
      <c r="I5" s="8">
        <f t="shared" si="1"/>
        <v>5750284.2599999998</v>
      </c>
    </row>
    <row r="6" spans="1:9" x14ac:dyDescent="0.2">
      <c r="A6" s="20"/>
      <c r="B6" s="21"/>
      <c r="C6" s="9" t="s">
        <v>11</v>
      </c>
      <c r="D6" s="10">
        <v>0</v>
      </c>
      <c r="E6" s="11">
        <f>+'[8]322_ COG'!C32</f>
        <v>5750284.2599999998</v>
      </c>
      <c r="F6" s="11">
        <f>+E6+D6</f>
        <v>5750284.2599999998</v>
      </c>
      <c r="G6" s="11">
        <f>+'[8]322_ COG'!E32</f>
        <v>0</v>
      </c>
      <c r="H6" s="11">
        <f>+'[8]322_ COG'!F32</f>
        <v>0</v>
      </c>
      <c r="I6" s="11">
        <f>+F6-G6</f>
        <v>5750284.2599999998</v>
      </c>
    </row>
    <row r="7" spans="1:9" x14ac:dyDescent="0.2">
      <c r="A7" s="20"/>
      <c r="B7" s="21"/>
      <c r="C7" s="9" t="s">
        <v>12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x14ac:dyDescent="0.2">
      <c r="A8" s="6"/>
      <c r="B8" s="24" t="s">
        <v>13</v>
      </c>
      <c r="C8" s="25"/>
      <c r="D8" s="8">
        <f t="shared" ref="D8:I8" si="2">SUM(D9:D11)</f>
        <v>450000</v>
      </c>
      <c r="E8" s="8">
        <f t="shared" si="2"/>
        <v>4329642.83</v>
      </c>
      <c r="F8" s="8">
        <f t="shared" si="2"/>
        <v>4779642.83</v>
      </c>
      <c r="G8" s="8">
        <f t="shared" si="2"/>
        <v>64023.68</v>
      </c>
      <c r="H8" s="8">
        <f t="shared" si="2"/>
        <v>62292.68</v>
      </c>
      <c r="I8" s="8">
        <f t="shared" si="2"/>
        <v>4715619.1500000004</v>
      </c>
    </row>
    <row r="9" spans="1:9" x14ac:dyDescent="0.2">
      <c r="A9" s="20"/>
      <c r="B9" s="21"/>
      <c r="C9" s="9" t="s">
        <v>14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f>+F9-G9</f>
        <v>0</v>
      </c>
    </row>
    <row r="10" spans="1:9" x14ac:dyDescent="0.2">
      <c r="A10" s="20"/>
      <c r="B10" s="21"/>
      <c r="C10" s="9" t="s">
        <v>15</v>
      </c>
      <c r="D10" s="11">
        <f>+'[8]322_ COG'!B22</f>
        <v>450000</v>
      </c>
      <c r="E10" s="11">
        <f>+'[8]322_ COG'!C76-GCP!E6</f>
        <v>4329642.83</v>
      </c>
      <c r="F10" s="11">
        <f>+'[8]322_ COG'!D76-GCP!F6</f>
        <v>4779642.83</v>
      </c>
      <c r="G10" s="11">
        <f>+'[8]322_ COG'!E76</f>
        <v>64023.68</v>
      </c>
      <c r="H10" s="11">
        <f>+'[8]322_ COG'!F76</f>
        <v>62292.68</v>
      </c>
      <c r="I10" s="11">
        <f>+F10-G10</f>
        <v>4715619.1500000004</v>
      </c>
    </row>
    <row r="11" spans="1:9" x14ac:dyDescent="0.2">
      <c r="A11" s="20"/>
      <c r="B11" s="21"/>
      <c r="C11" s="9" t="s">
        <v>16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</row>
    <row r="12" spans="1:9" x14ac:dyDescent="0.2">
      <c r="A12" s="6"/>
      <c r="B12" s="24" t="s">
        <v>17</v>
      </c>
      <c r="C12" s="25"/>
      <c r="D12" s="7">
        <f t="shared" ref="D12:I12" si="3">SUM(D13:D19)</f>
        <v>0</v>
      </c>
      <c r="E12" s="7">
        <f t="shared" si="3"/>
        <v>0</v>
      </c>
      <c r="F12" s="7">
        <f t="shared" si="3"/>
        <v>0</v>
      </c>
      <c r="G12" s="7">
        <f t="shared" si="3"/>
        <v>0</v>
      </c>
      <c r="H12" s="7">
        <f t="shared" si="3"/>
        <v>0</v>
      </c>
      <c r="I12" s="7">
        <f t="shared" si="3"/>
        <v>0</v>
      </c>
    </row>
    <row r="13" spans="1:9" x14ac:dyDescent="0.2">
      <c r="A13" s="20"/>
      <c r="B13" s="21"/>
      <c r="C13" s="9" t="s">
        <v>18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</row>
    <row r="14" spans="1:9" x14ac:dyDescent="0.2">
      <c r="A14" s="20"/>
      <c r="B14" s="21"/>
      <c r="C14" s="9" t="s">
        <v>19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 x14ac:dyDescent="0.2">
      <c r="A15" s="20"/>
      <c r="B15" s="21"/>
      <c r="C15" s="9" t="s">
        <v>20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x14ac:dyDescent="0.2">
      <c r="A16" s="20"/>
      <c r="B16" s="21"/>
      <c r="C16" s="9" t="s">
        <v>21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</row>
    <row r="17" spans="1:9" x14ac:dyDescent="0.2">
      <c r="A17" s="20"/>
      <c r="B17" s="21"/>
      <c r="C17" s="9" t="s">
        <v>22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</row>
    <row r="18" spans="1:9" x14ac:dyDescent="0.2">
      <c r="A18" s="20"/>
      <c r="B18" s="21"/>
      <c r="C18" s="9" t="s">
        <v>23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</row>
    <row r="19" spans="1:9" x14ac:dyDescent="0.2">
      <c r="A19" s="20"/>
      <c r="B19" s="21"/>
      <c r="C19" s="9" t="s">
        <v>24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</row>
    <row r="20" spans="1:9" x14ac:dyDescent="0.2">
      <c r="A20" s="6"/>
      <c r="B20" s="24" t="s">
        <v>25</v>
      </c>
      <c r="C20" s="25"/>
      <c r="D20" s="7">
        <f t="shared" ref="D20:I20" si="4">SUM(D21:D24)</f>
        <v>0</v>
      </c>
      <c r="E20" s="7">
        <f t="shared" si="4"/>
        <v>0</v>
      </c>
      <c r="F20" s="7">
        <f t="shared" si="4"/>
        <v>0</v>
      </c>
      <c r="G20" s="7">
        <f t="shared" si="4"/>
        <v>0</v>
      </c>
      <c r="H20" s="7">
        <f t="shared" si="4"/>
        <v>0</v>
      </c>
      <c r="I20" s="7">
        <f t="shared" si="4"/>
        <v>0</v>
      </c>
    </row>
    <row r="21" spans="1:9" x14ac:dyDescent="0.2">
      <c r="A21" s="20"/>
      <c r="B21" s="21"/>
      <c r="C21" s="9" t="s">
        <v>26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x14ac:dyDescent="0.2">
      <c r="A22" s="20"/>
      <c r="B22" s="21"/>
      <c r="C22" s="9" t="s">
        <v>27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x14ac:dyDescent="0.2">
      <c r="A23" s="20"/>
      <c r="B23" s="21"/>
      <c r="C23" s="9" t="s">
        <v>28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</row>
    <row r="24" spans="1:9" x14ac:dyDescent="0.2">
      <c r="A24" s="20"/>
      <c r="B24" s="21"/>
      <c r="C24" s="9" t="s">
        <v>29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</row>
    <row r="25" spans="1:9" x14ac:dyDescent="0.2">
      <c r="A25" s="6"/>
      <c r="B25" s="24" t="s">
        <v>30</v>
      </c>
      <c r="C25" s="25"/>
      <c r="D25" s="7">
        <f t="shared" ref="D25:I25" si="5">SUM(D26:D34)</f>
        <v>0</v>
      </c>
      <c r="E25" s="7">
        <f t="shared" si="5"/>
        <v>0</v>
      </c>
      <c r="F25" s="7">
        <f t="shared" si="5"/>
        <v>0</v>
      </c>
      <c r="G25" s="7">
        <f t="shared" si="5"/>
        <v>0</v>
      </c>
      <c r="H25" s="7">
        <f t="shared" si="5"/>
        <v>0</v>
      </c>
      <c r="I25" s="7">
        <f t="shared" si="5"/>
        <v>0</v>
      </c>
    </row>
    <row r="26" spans="1:9" x14ac:dyDescent="0.2">
      <c r="A26" s="20"/>
      <c r="B26" s="21"/>
      <c r="C26" s="9" t="s">
        <v>31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</row>
    <row r="27" spans="1:9" x14ac:dyDescent="0.2">
      <c r="A27" s="20"/>
      <c r="B27" s="21"/>
      <c r="C27" s="9" t="s">
        <v>32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</row>
    <row r="28" spans="1:9" x14ac:dyDescent="0.2">
      <c r="A28" s="20"/>
      <c r="B28" s="21"/>
      <c r="C28" s="9" t="s">
        <v>33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</row>
    <row r="29" spans="1:9" x14ac:dyDescent="0.2">
      <c r="A29" s="20"/>
      <c r="B29" s="21"/>
      <c r="C29" s="9" t="s">
        <v>34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</row>
    <row r="30" spans="1:9" x14ac:dyDescent="0.2">
      <c r="A30" s="20"/>
      <c r="B30" s="21"/>
      <c r="C30" s="9" t="s">
        <v>35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</row>
    <row r="31" spans="1:9" x14ac:dyDescent="0.2">
      <c r="A31" s="20"/>
      <c r="B31" s="21"/>
      <c r="C31" s="12" t="s">
        <v>36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</row>
    <row r="32" spans="1:9" x14ac:dyDescent="0.2">
      <c r="A32" s="20"/>
      <c r="B32" s="21"/>
      <c r="C32" s="12" t="s">
        <v>37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</row>
    <row r="33" spans="1:9" x14ac:dyDescent="0.2">
      <c r="A33" s="20"/>
      <c r="B33" s="21"/>
      <c r="C33" s="12" t="s">
        <v>38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</row>
    <row r="34" spans="1:9" x14ac:dyDescent="0.2">
      <c r="A34" s="20"/>
      <c r="B34" s="21"/>
      <c r="C34" s="12" t="s">
        <v>39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</row>
    <row r="35" spans="1:9" s="15" customFormat="1" x14ac:dyDescent="0.2">
      <c r="A35" s="13"/>
      <c r="B35" s="22" t="s">
        <v>40</v>
      </c>
      <c r="C35" s="23"/>
      <c r="D35" s="14">
        <f t="shared" ref="D35:I35" si="6">+D5+D8+D12+D20+D25</f>
        <v>450000</v>
      </c>
      <c r="E35" s="14">
        <f t="shared" si="6"/>
        <v>10079927.09</v>
      </c>
      <c r="F35" s="14">
        <f t="shared" si="6"/>
        <v>10529927.09</v>
      </c>
      <c r="G35" s="14">
        <f t="shared" si="6"/>
        <v>64023.68</v>
      </c>
      <c r="H35" s="14">
        <f t="shared" si="6"/>
        <v>62292.68</v>
      </c>
      <c r="I35" s="14">
        <f t="shared" si="6"/>
        <v>10465903.41</v>
      </c>
    </row>
    <row r="36" spans="1:9" s="15" customFormat="1" x14ac:dyDescent="0.2"/>
    <row r="37" spans="1:9" s="15" customFormat="1" x14ac:dyDescent="0.2">
      <c r="A37" s="15" t="s">
        <v>41</v>
      </c>
    </row>
    <row r="38" spans="1:9" s="15" customFormat="1" x14ac:dyDescent="0.2"/>
    <row r="39" spans="1:9" s="15" customFormat="1" x14ac:dyDescent="0.2"/>
    <row r="40" spans="1:9" s="16" customFormat="1" x14ac:dyDescent="0.2">
      <c r="C40" s="17" t="s">
        <v>42</v>
      </c>
      <c r="G40" s="18" t="s">
        <v>43</v>
      </c>
      <c r="H40" s="18"/>
      <c r="I40" s="18"/>
    </row>
    <row r="41" spans="1:9" s="16" customFormat="1" x14ac:dyDescent="0.2">
      <c r="C41" s="17" t="s">
        <v>44</v>
      </c>
      <c r="G41" s="19" t="s">
        <v>45</v>
      </c>
      <c r="H41" s="19"/>
      <c r="I41" s="19"/>
    </row>
  </sheetData>
  <protectedRanges>
    <protectedRange sqref="G40:H41 C40:C41" name="Rango1_5"/>
  </protectedRanges>
  <mergeCells count="38">
    <mergeCell ref="B5:C5"/>
    <mergeCell ref="A1:I1"/>
    <mergeCell ref="A2:C3"/>
    <mergeCell ref="D2:H2"/>
    <mergeCell ref="I2:I3"/>
    <mergeCell ref="A4:C4"/>
    <mergeCell ref="A17:B17"/>
    <mergeCell ref="A6:B6"/>
    <mergeCell ref="A7:B7"/>
    <mergeCell ref="B8:C8"/>
    <mergeCell ref="A9:B9"/>
    <mergeCell ref="A10:B10"/>
    <mergeCell ref="A11:B11"/>
    <mergeCell ref="B12:C12"/>
    <mergeCell ref="A13:B13"/>
    <mergeCell ref="A14:B14"/>
    <mergeCell ref="A15:B15"/>
    <mergeCell ref="A16:B16"/>
    <mergeCell ref="A29:B29"/>
    <mergeCell ref="A18:B18"/>
    <mergeCell ref="A19:B19"/>
    <mergeCell ref="B20:C20"/>
    <mergeCell ref="A21:B21"/>
    <mergeCell ref="A22:B22"/>
    <mergeCell ref="A23:B23"/>
    <mergeCell ref="A24:B24"/>
    <mergeCell ref="B25:C25"/>
    <mergeCell ref="A26:B26"/>
    <mergeCell ref="A27:B27"/>
    <mergeCell ref="A28:B28"/>
    <mergeCell ref="G40:I40"/>
    <mergeCell ref="G41:I41"/>
    <mergeCell ref="A30:B30"/>
    <mergeCell ref="A31:B31"/>
    <mergeCell ref="A32:B32"/>
    <mergeCell ref="A33:B33"/>
    <mergeCell ref="A34:B34"/>
    <mergeCell ref="B35:C35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2026-04-14T21:49:57Z</dcterms:created>
  <dcterms:modified xsi:type="dcterms:W3CDTF">2026-04-15T17:03:17Z</dcterms:modified>
</cp:coreProperties>
</file>