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"/>
    </mc:Choice>
  </mc:AlternateContent>
  <bookViews>
    <workbookView xWindow="0" yWindow="0" windowWidth="28800" windowHeight="1173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CTG!$A$1:$G$23</definedName>
    <definedName name="B">[4]EGRESOS!#REF!</definedName>
    <definedName name="balanza_mes">'[5]Ene-16'!$A$1:$H$200</definedName>
    <definedName name="BASE">#REF!</definedName>
    <definedName name="_xlnm.Database">[6]REPORTO!#REF!</definedName>
    <definedName name="cba">[3]TOTAL!#REF!</definedName>
    <definedName name="ELOY">#REF!</definedName>
    <definedName name="Fecha">#REF!</definedName>
    <definedName name="HF">[7]T1705HF!$B$20:$B$20</definedName>
    <definedName name="ju">[6]REPORTO!#REF!</definedName>
    <definedName name="mao">[2]ECABR!#REF!</definedName>
    <definedName name="N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4" i="1"/>
  <c r="G14" i="1" s="1"/>
  <c r="D12" i="1"/>
  <c r="G12" i="1" s="1"/>
  <c r="D10" i="1"/>
  <c r="G10" i="1" s="1"/>
  <c r="F8" i="1"/>
  <c r="F16" i="1" s="1"/>
  <c r="E8" i="1"/>
  <c r="C8" i="1"/>
  <c r="D8" i="1" s="1"/>
  <c r="G8" i="1" s="1"/>
  <c r="F6" i="1"/>
  <c r="E6" i="1"/>
  <c r="E16" i="1" s="1"/>
  <c r="C6" i="1"/>
  <c r="C16" i="1" s="1"/>
  <c r="D6" i="1" l="1"/>
  <c r="D16" i="1" l="1"/>
  <c r="G6" i="1"/>
  <c r="G16" i="1" s="1"/>
</calcChain>
</file>

<file path=xl/sharedStrings.xml><?xml version="1.0" encoding="utf-8"?>
<sst xmlns="http://schemas.openxmlformats.org/spreadsheetml/2006/main" count="22" uniqueCount="22">
  <si>
    <t xml:space="preserve">
Fideicomiso de Borderia e Infraestructura Rural para el Estado de Guanajuato  &lt;&lt;FIBIR&gt;&gt;
Estado Analítico del Ejercicio del Presupuesto de Egresos
Clasificación Económica (por Tipo de Gasto)
Del 01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</si>
  <si>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</si>
  <si>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</si>
  <si>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</si>
  <si>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</si>
  <si>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</si>
  <si>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</si>
  <si>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</si>
  <si>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</si>
  <si>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</si>
  <si>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</si>
  <si>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</si>
  <si>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</si>
  <si>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</si>
  <si>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</si>
  <si>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</si>
  <si>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</si>
  <si>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</si>
  <si>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>Ing. Paulo Bañuelos Rosales                                                                   Juan Lara Centeno</t>
  </si>
  <si>
    <t xml:space="preserve">                          Presidente del Comité Técnico                                     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</si>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</sst>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</cellStyleXfs>
  <cellXfs count="33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2" borderId="4" xfId="2" applyFont="1" applyFill="1" applyBorder="1" applyAlignment="1">
      <alignment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4" fontId="2" fillId="2" borderId="5" xfId="2" applyNumberFormat="1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indent="1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164" fontId="5" fillId="0" borderId="8" xfId="1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left" indent="1"/>
    </xf>
    <xf numFmtId="0" fontId="5" fillId="0" borderId="6" xfId="0" applyFont="1" applyBorder="1" applyProtection="1">
      <protection locked="0"/>
    </xf>
    <xf numFmtId="164" fontId="5" fillId="0" borderId="6" xfId="1" applyNumberFormat="1" applyFont="1" applyBorder="1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3" fontId="2" fillId="0" borderId="6" xfId="0" applyNumberFormat="1" applyFont="1" applyBorder="1" applyProtection="1">
      <protection locked="0"/>
    </xf>
    <xf numFmtId="164" fontId="2" fillId="0" borderId="6" xfId="1" applyNumberFormat="1" applyFont="1" applyBorder="1" applyProtection="1">
      <protection locked="0"/>
    </xf>
    <xf numFmtId="0" fontId="4" fillId="0" borderId="0" xfId="0" applyFont="1"/>
    <xf numFmtId="3" fontId="4" fillId="0" borderId="0" xfId="0" applyNumberFormat="1" applyFont="1"/>
    <xf numFmtId="43" fontId="4" fillId="0" borderId="0" xfId="1" applyFont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3" fontId="4" fillId="0" borderId="0" xfId="0" applyNumberFormat="1" applyFont="1" applyProtection="1">
      <protection locked="0"/>
    </xf>
    <xf numFmtId="43" fontId="4" fillId="0" borderId="10" xfId="1" applyFont="1" applyBorder="1" applyProtection="1">
      <protection locked="0"/>
    </xf>
    <xf numFmtId="0" fontId="5" fillId="0" borderId="0" xfId="3" applyFont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2" xfId="3"/>
    <cellStyle name="Normal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A"/>
      <sheetName val="CTG"/>
      <sheetName val="CFG"/>
    </sheetNames>
    <sheetDataSet>
      <sheetData sheetId="0">
        <row r="43">
          <cell r="D43">
            <v>80000</v>
          </cell>
          <cell r="E43">
            <v>0</v>
          </cell>
          <cell r="F43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77">
          <cell r="D77">
            <v>19123327.789999999</v>
          </cell>
          <cell r="E77">
            <v>393825.67</v>
          </cell>
          <cell r="F77">
            <v>389058.67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34"/>
  <sheetViews>
    <sheetView showGridLines="0" tabSelected="1" zoomScaleNormal="100" workbookViewId="0">
      <selection sqref="A1:G1"/>
    </sheetView>
  </sheetViews>
  <sheetFormatPr baseColWidth="10" defaultColWidth="12" defaultRowHeight="12.75" x14ac:dyDescent="0.2"/>
  <cols>
    <col min="1" max="1" width="59.33203125" style="4" customWidth="1"/>
    <col min="2" max="2" width="16.1640625" style="4" bestFit="1" customWidth="1"/>
    <col min="3" max="3" width="17.83203125" style="4" customWidth="1"/>
    <col min="4" max="4" width="18" style="4" bestFit="1" customWidth="1"/>
    <col min="5" max="6" width="17.83203125" style="4" bestFit="1" customWidth="1"/>
    <col min="7" max="7" width="18.5" style="4" bestFit="1" customWidth="1"/>
    <col min="8" max="16384" width="12" style="4"/>
  </cols>
  <sheetData>
    <row r="1" spans="1:10" ht="86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10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10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10" x14ac:dyDescent="0.2">
      <c r="A5" s="12"/>
      <c r="B5" s="13"/>
      <c r="C5" s="13"/>
      <c r="D5" s="13"/>
      <c r="E5" s="13"/>
      <c r="F5" s="13"/>
      <c r="G5" s="13"/>
    </row>
    <row r="6" spans="1:10" ht="12.75" customHeight="1" x14ac:dyDescent="0.2">
      <c r="A6" s="12" t="s">
        <v>11</v>
      </c>
      <c r="B6" s="14">
        <v>0</v>
      </c>
      <c r="C6" s="15">
        <f>+[1]COG!D77-[1]COG!D43-[1]COG!D53</f>
        <v>19043327.789999999</v>
      </c>
      <c r="D6" s="15">
        <f>B6+C6</f>
        <v>19043327.789999999</v>
      </c>
      <c r="E6" s="15">
        <f>+[1]COG!E77-[1]COG!E43-[1]COG!E53</f>
        <v>393825.67</v>
      </c>
      <c r="F6" s="15">
        <f>+[1]COG!F77-[1]COG!F43-[1]COG!F53</f>
        <v>389058.67</v>
      </c>
      <c r="G6" s="15">
        <f>+D6-E6</f>
        <v>18649502.119999997</v>
      </c>
    </row>
    <row r="7" spans="1:10" ht="12.75" customHeight="1" x14ac:dyDescent="0.2">
      <c r="A7" s="12"/>
      <c r="B7" s="14"/>
      <c r="C7" s="14"/>
      <c r="D7" s="15"/>
      <c r="E7" s="15"/>
      <c r="F7" s="15"/>
      <c r="G7" s="15"/>
    </row>
    <row r="8" spans="1:10" ht="12.75" customHeight="1" x14ac:dyDescent="0.2">
      <c r="A8" s="12" t="s">
        <v>12</v>
      </c>
      <c r="B8" s="14">
        <v>0</v>
      </c>
      <c r="C8" s="15">
        <f>+[1]COG!D43+[1]COG!D53</f>
        <v>80000</v>
      </c>
      <c r="D8" s="15">
        <f>B8+C8</f>
        <v>80000</v>
      </c>
      <c r="E8" s="14">
        <f>+[1]COG!E43+[1]COG!E53</f>
        <v>0</v>
      </c>
      <c r="F8" s="14">
        <f>+[1]COG!F43+[1]COG!F53</f>
        <v>0</v>
      </c>
      <c r="G8" s="15">
        <f>+D8-E8</f>
        <v>80000</v>
      </c>
    </row>
    <row r="9" spans="1:10" ht="12.75" customHeight="1" x14ac:dyDescent="0.2">
      <c r="A9" s="12"/>
      <c r="B9" s="14"/>
      <c r="C9" s="14"/>
      <c r="D9" s="14"/>
      <c r="E9" s="14"/>
      <c r="F9" s="14"/>
      <c r="G9" s="14"/>
    </row>
    <row r="10" spans="1:10" ht="12.75" customHeight="1" x14ac:dyDescent="0.2">
      <c r="A10" s="12" t="s">
        <v>13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+D10-E10</f>
        <v>0</v>
      </c>
    </row>
    <row r="11" spans="1:10" ht="12.75" customHeight="1" x14ac:dyDescent="0.2">
      <c r="A11" s="12"/>
      <c r="B11" s="14"/>
      <c r="C11" s="14"/>
      <c r="D11" s="14"/>
      <c r="E11" s="14"/>
      <c r="F11" s="14"/>
      <c r="G11" s="14"/>
    </row>
    <row r="12" spans="1:10" ht="12.75" customHeight="1" x14ac:dyDescent="0.2">
      <c r="A12" s="12" t="s">
        <v>14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>+D12-E12</f>
        <v>0</v>
      </c>
      <c r="H12" s="16"/>
      <c r="I12" s="17"/>
      <c r="J12" s="17"/>
    </row>
    <row r="13" spans="1:10" ht="12.75" customHeight="1" x14ac:dyDescent="0.2">
      <c r="A13" s="12"/>
      <c r="B13" s="14"/>
      <c r="C13" s="14"/>
      <c r="D13" s="14"/>
      <c r="E13" s="14"/>
      <c r="F13" s="14"/>
      <c r="G13" s="14"/>
      <c r="H13" s="16"/>
      <c r="I13" s="17"/>
      <c r="J13" s="17"/>
    </row>
    <row r="14" spans="1:10" ht="12.75" customHeight="1" x14ac:dyDescent="0.2">
      <c r="A14" s="12" t="s">
        <v>15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+D14-E14</f>
        <v>0</v>
      </c>
      <c r="H14" s="16"/>
      <c r="I14" s="17"/>
      <c r="J14" s="17"/>
    </row>
    <row r="15" spans="1:10" ht="12.75" customHeight="1" x14ac:dyDescent="0.2">
      <c r="A15" s="18"/>
      <c r="B15" s="19"/>
      <c r="C15" s="20"/>
      <c r="D15" s="20"/>
      <c r="E15" s="20"/>
      <c r="F15" s="20"/>
      <c r="G15" s="20"/>
      <c r="H15" s="21"/>
      <c r="I15" s="21"/>
      <c r="J15" s="21"/>
    </row>
    <row r="16" spans="1:10" ht="12.75" customHeight="1" x14ac:dyDescent="0.2">
      <c r="A16" s="22" t="s">
        <v>16</v>
      </c>
      <c r="B16" s="23">
        <f>SUM(B6:B14)</f>
        <v>0</v>
      </c>
      <c r="C16" s="24">
        <f>SUM(C6:C14)</f>
        <v>19123327.789999999</v>
      </c>
      <c r="D16" s="24">
        <f>SUM(D6+D8+D10+D12+D14)</f>
        <v>19123327.789999999</v>
      </c>
      <c r="E16" s="24">
        <f>SUM(E6+E8+E10+E12+E14)</f>
        <v>393825.67</v>
      </c>
      <c r="F16" s="24">
        <f>SUM(F6+F8+F10+F12+F14)</f>
        <v>389058.67</v>
      </c>
      <c r="G16" s="24">
        <f>SUM(G6+G8+G10+G12+G14)</f>
        <v>18729502.119999997</v>
      </c>
    </row>
    <row r="17" spans="1:7" ht="12.75" customHeight="1" x14ac:dyDescent="0.2">
      <c r="A17" s="25" t="s">
        <v>17</v>
      </c>
    </row>
    <row r="19" spans="1:7" x14ac:dyDescent="0.2">
      <c r="B19" s="26"/>
      <c r="C19" s="26"/>
      <c r="D19" s="26"/>
      <c r="E19" s="26"/>
      <c r="F19" s="26"/>
      <c r="G19" s="26"/>
    </row>
    <row r="20" spans="1:7" s="27" customFormat="1" x14ac:dyDescent="0.2"/>
    <row r="21" spans="1:7" x14ac:dyDescent="0.2">
      <c r="A21" s="28" t="s">
        <v>18</v>
      </c>
      <c r="B21" s="28"/>
      <c r="C21" s="28"/>
      <c r="D21" s="28"/>
      <c r="E21" s="28"/>
      <c r="F21" s="28"/>
      <c r="G21" s="28"/>
    </row>
    <row r="22" spans="1:7" ht="12.75" customHeight="1" x14ac:dyDescent="0.2">
      <c r="A22" s="29" t="s">
        <v>19</v>
      </c>
      <c r="B22" s="29"/>
      <c r="C22" s="29"/>
      <c r="D22" s="29"/>
      <c r="E22" s="29"/>
      <c r="F22" s="29"/>
      <c r="G22" s="29"/>
    </row>
    <row r="24" spans="1:7" x14ac:dyDescent="0.2">
      <c r="B24" s="30"/>
    </row>
    <row r="25" spans="1:7" hidden="1" x14ac:dyDescent="0.2">
      <c r="A25" s="31"/>
      <c r="B25" s="30"/>
    </row>
    <row r="26" spans="1:7" hidden="1" x14ac:dyDescent="0.2">
      <c r="A26" s="32" t="s">
        <v>20</v>
      </c>
      <c r="B26" s="30"/>
    </row>
    <row r="27" spans="1:7" hidden="1" x14ac:dyDescent="0.2">
      <c r="A27" s="32" t="s">
        <v>21</v>
      </c>
      <c r="B27" s="30"/>
    </row>
    <row r="28" spans="1:7" x14ac:dyDescent="0.2">
      <c r="B28" s="30"/>
    </row>
    <row r="29" spans="1:7" x14ac:dyDescent="0.2">
      <c r="B29" s="30"/>
    </row>
    <row r="30" spans="1:7" x14ac:dyDescent="0.2">
      <c r="B30" s="30"/>
    </row>
    <row r="31" spans="1:7" x14ac:dyDescent="0.2">
      <c r="B31" s="30"/>
    </row>
    <row r="32" spans="1:7" x14ac:dyDescent="0.2">
      <c r="B32" s="30"/>
    </row>
    <row r="33" spans="2:2" x14ac:dyDescent="0.2">
      <c r="B33" s="30"/>
    </row>
    <row r="34" spans="2:2" x14ac:dyDescent="0.2">
      <c r="B34" s="30"/>
    </row>
  </sheetData>
  <sheetProtection formatCells="0" formatColumns="0" formatRows="0" autoFilter="0"/>
  <mergeCells count="6">
    <mergeCell ref="A1:G1"/>
    <mergeCell ref="B2:F2"/>
    <mergeCell ref="G2:G3"/>
    <mergeCell ref="H12:J14"/>
    <mergeCell ref="A21:G21"/>
    <mergeCell ref="A22:G22"/>
  </mergeCells>
  <printOptions horizontalCentered="1"/>
  <pageMargins left="0.78740157480314965" right="0.59055118110236227" top="0.78740157480314965" bottom="0.78740157480314965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2024-04-18T20:07:12Z</dcterms:created>
  <dcterms:modified xsi:type="dcterms:W3CDTF">2024-04-18T20:07:34Z</dcterms:modified>
</cp:coreProperties>
</file>