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NANZAS\FIBIR\2024\FIBIR 1ER TRIM 2024\"/>
    </mc:Choice>
  </mc:AlternateContent>
  <bookViews>
    <workbookView xWindow="0" yWindow="0" windowWidth="28800" windowHeight="11730"/>
  </bookViews>
  <sheets>
    <sheet name="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[2]ECABR!#REF!</definedName>
    <definedName name="A_impresión_IM">[2]ECABR!#REF!</definedName>
    <definedName name="abc">[3]TOTAL!#REF!</definedName>
    <definedName name="_xlnm.Extract">[4]EGRESOS!#REF!</definedName>
    <definedName name="_xlnm.Print_Area" localSheetId="0">CA!$A$1:$G$58</definedName>
    <definedName name="B">[4]EGRESOS!#REF!</definedName>
    <definedName name="balanza_mes">'[5]Ene-16'!$A$1:$H$200</definedName>
    <definedName name="BASE" localSheetId="0">#REF!</definedName>
    <definedName name="BASE">#REF!</definedName>
    <definedName name="_xlnm.Database" localSheetId="0">[6]REPORTO!#REF!</definedName>
    <definedName name="_xlnm.Database">[6]REPORTO!#REF!</definedName>
    <definedName name="cba">[3]TOTAL!#REF!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[7]T1705HF!$B$20:$B$20</definedName>
    <definedName name="ju">[6]REPORTO!#REF!</definedName>
    <definedName name="mao">[2]ECABR!#REF!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[8]CH1902!$B$20:$B$20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G50" i="1"/>
  <c r="G48" i="1"/>
  <c r="G46" i="1"/>
  <c r="G44" i="1"/>
  <c r="G42" i="1"/>
  <c r="D42" i="1"/>
  <c r="F38" i="1"/>
  <c r="F52" i="1" s="1"/>
  <c r="E38" i="1"/>
  <c r="E52" i="1" s="1"/>
  <c r="C38" i="1"/>
  <c r="D38" i="1" s="1"/>
  <c r="F30" i="1"/>
  <c r="E30" i="1"/>
  <c r="C30" i="1"/>
  <c r="B30" i="1"/>
  <c r="D28" i="1"/>
  <c r="G28" i="1" s="1"/>
  <c r="G27" i="1"/>
  <c r="D27" i="1"/>
  <c r="G26" i="1"/>
  <c r="D25" i="1"/>
  <c r="D30" i="1" s="1"/>
  <c r="E16" i="1"/>
  <c r="B16" i="1"/>
  <c r="F7" i="1"/>
  <c r="F16" i="1" s="1"/>
  <c r="E7" i="1"/>
  <c r="C7" i="1"/>
  <c r="C16" i="1" s="1"/>
  <c r="D16" i="1" s="1"/>
  <c r="G16" i="1" s="1"/>
  <c r="D52" i="1" l="1"/>
  <c r="G38" i="1"/>
  <c r="G52" i="1" s="1"/>
  <c r="G25" i="1"/>
  <c r="G30" i="1" s="1"/>
  <c r="C52" i="1"/>
  <c r="D7" i="1"/>
  <c r="G7" i="1" s="1"/>
</calcChain>
</file>

<file path=xl/sharedStrings.xml><?xml version="1.0" encoding="utf-8"?>
<sst xmlns="http://schemas.openxmlformats.org/spreadsheetml/2006/main" count="53" uniqueCount="30">
  <si>
    <t xml:space="preserve">
Fideicomiso de Borderia e Infraestructura Rural para el Estado de Guanajuato  &lt;&lt;FIBIR&gt;&gt;
Estado Analítico del Ejercicio del Presupuesto de Egresos
Clasificación Administrativa  
Del 01 de Enero al 31 de Marzo de 2024</t>
  </si>
  <si>
    <t xml:space="preserve">Egresos 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</si>
  <si>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</si>
  <si>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</si>
  <si>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</si>
  <si>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</si>
  <si>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</si>
  <si>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</si>
  <si>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</si>
  <si>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</si>
  <si>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</si>
  <si>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FIDEICOMISO DE BORDERIA E INFRAESTRUCTURA RURAL PARA EL ESTADO DE GUANAJUATO &lt;&lt;FIBIR&gt;&gt;</t>
  </si>
  <si>
    <t>Total del Gasto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</si>
  <si>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</si>
  <si>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</si>
  <si>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</si>
  <si>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</si>
  <si>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</si>
  <si>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</si>
  <si>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</si>
  <si>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</si>
  <si>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</si>
  <si>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</si>
  <si>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</si>
  <si>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</si>
  <si>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emisor”.</t>
  </si>
  <si>
    <t>Ing. Paulo Bañuelos Rosales                                                                   Juan Lara Centeno</t>
  </si>
  <si>
    <t xml:space="preserve">                          Presidente del Comité Técnico                                        Dirección de Control y Seguimiento de Fideicomisos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</si>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</sst>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_-;\-&quot;$&quot;* #,##0_-;_-&quot;$&quot;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6" fillId="0" borderId="0"/>
    <xf numFmtId="0" fontId="1" fillId="0" borderId="0"/>
  </cellStyleXfs>
  <cellXfs count="65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0" borderId="0" xfId="2" applyFont="1"/>
    <xf numFmtId="0" fontId="4" fillId="0" borderId="0" xfId="3" applyFont="1" applyAlignment="1" applyProtection="1">
      <alignment horizontal="center" vertical="center" wrapText="1"/>
      <protection locked="0"/>
    </xf>
    <xf numFmtId="0" fontId="4" fillId="2" borderId="4" xfId="3" applyFont="1" applyFill="1" applyBorder="1" applyAlignment="1">
      <alignment horizontal="center" vertical="center"/>
    </xf>
    <xf numFmtId="0" fontId="4" fillId="2" borderId="1" xfId="3" applyFont="1" applyFill="1" applyBorder="1" applyAlignment="1" applyProtection="1">
      <alignment horizontal="centerContinuous" vertical="center" wrapText="1"/>
      <protection locked="0"/>
    </xf>
    <xf numFmtId="0" fontId="4" fillId="2" borderId="2" xfId="3" applyFont="1" applyFill="1" applyBorder="1" applyAlignment="1" applyProtection="1">
      <alignment horizontal="centerContinuous" vertical="center" wrapText="1"/>
      <protection locked="0"/>
    </xf>
    <xf numFmtId="0" fontId="4" fillId="2" borderId="3" xfId="3" applyFont="1" applyFill="1" applyBorder="1" applyAlignment="1" applyProtection="1">
      <alignment horizontal="centerContinuous" vertical="center" wrapText="1"/>
      <protection locked="0"/>
    </xf>
    <xf numFmtId="4" fontId="4" fillId="2" borderId="5" xfId="3" applyNumberFormat="1" applyFont="1" applyFill="1" applyBorder="1" applyAlignment="1">
      <alignment horizontal="center" vertical="center" wrapText="1"/>
    </xf>
    <xf numFmtId="0" fontId="5" fillId="3" borderId="0" xfId="2" applyFont="1" applyFill="1"/>
    <xf numFmtId="0" fontId="4" fillId="2" borderId="6" xfId="3" applyFont="1" applyFill="1" applyBorder="1" applyAlignment="1">
      <alignment horizontal="center" vertical="center"/>
    </xf>
    <xf numFmtId="4" fontId="4" fillId="2" borderId="7" xfId="3" applyNumberFormat="1" applyFont="1" applyFill="1" applyBorder="1" applyAlignment="1">
      <alignment horizontal="center" vertical="center" wrapText="1"/>
    </xf>
    <xf numFmtId="4" fontId="4" fillId="2" borderId="8" xfId="3" applyNumberFormat="1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/>
    </xf>
    <xf numFmtId="4" fontId="3" fillId="0" borderId="5" xfId="3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left" wrapText="1" indent="1"/>
      <protection locked="0"/>
    </xf>
    <xf numFmtId="3" fontId="3" fillId="0" borderId="11" xfId="0" applyNumberFormat="1" applyFont="1" applyBorder="1" applyProtection="1">
      <protection locked="0"/>
    </xf>
    <xf numFmtId="3" fontId="5" fillId="0" borderId="10" xfId="0" applyNumberFormat="1" applyFont="1" applyBorder="1" applyAlignment="1" applyProtection="1">
      <alignment horizontal="left" indent="1"/>
      <protection locked="0"/>
    </xf>
    <xf numFmtId="3" fontId="3" fillId="0" borderId="8" xfId="0" applyNumberFormat="1" applyFont="1" applyBorder="1" applyProtection="1">
      <protection locked="0"/>
    </xf>
    <xf numFmtId="3" fontId="4" fillId="0" borderId="2" xfId="0" applyNumberFormat="1" applyFont="1" applyBorder="1" applyAlignment="1" applyProtection="1">
      <alignment horizontal="left" indent="1"/>
      <protection locked="0"/>
    </xf>
    <xf numFmtId="3" fontId="4" fillId="0" borderId="7" xfId="0" applyNumberFormat="1" applyFont="1" applyBorder="1" applyProtection="1">
      <protection locked="0"/>
    </xf>
    <xf numFmtId="3" fontId="5" fillId="3" borderId="0" xfId="2" applyNumberFormat="1" applyFont="1" applyFill="1"/>
    <xf numFmtId="3" fontId="5" fillId="0" borderId="0" xfId="2" applyNumberFormat="1" applyFont="1"/>
    <xf numFmtId="3" fontId="4" fillId="2" borderId="1" xfId="1" applyNumberFormat="1" applyFont="1" applyFill="1" applyBorder="1" applyAlignment="1">
      <alignment horizontal="center" wrapText="1"/>
    </xf>
    <xf numFmtId="3" fontId="4" fillId="2" borderId="2" xfId="1" applyNumberFormat="1" applyFont="1" applyFill="1" applyBorder="1" applyAlignment="1">
      <alignment horizontal="center" wrapText="1"/>
    </xf>
    <xf numFmtId="3" fontId="4" fillId="2" borderId="3" xfId="1" applyNumberFormat="1" applyFont="1" applyFill="1" applyBorder="1" applyAlignment="1">
      <alignment horizontal="center" wrapText="1"/>
    </xf>
    <xf numFmtId="3" fontId="5" fillId="0" borderId="0" xfId="0" applyNumberFormat="1" applyFont="1" applyProtection="1">
      <protection locked="0"/>
    </xf>
    <xf numFmtId="3" fontId="4" fillId="2" borderId="4" xfId="3" applyNumberFormat="1" applyFont="1" applyFill="1" applyBorder="1" applyAlignment="1">
      <alignment horizontal="center" vertical="center"/>
    </xf>
    <xf numFmtId="3" fontId="4" fillId="2" borderId="1" xfId="3" applyNumberFormat="1" applyFont="1" applyFill="1" applyBorder="1" applyAlignment="1" applyProtection="1">
      <alignment horizontal="centerContinuous" vertical="center" wrapText="1"/>
      <protection locked="0"/>
    </xf>
    <xf numFmtId="3" fontId="4" fillId="2" borderId="2" xfId="3" applyNumberFormat="1" applyFont="1" applyFill="1" applyBorder="1" applyAlignment="1" applyProtection="1">
      <alignment horizontal="centerContinuous" vertical="center" wrapText="1"/>
      <protection locked="0"/>
    </xf>
    <xf numFmtId="3" fontId="4" fillId="2" borderId="3" xfId="3" applyNumberFormat="1" applyFont="1" applyFill="1" applyBorder="1" applyAlignment="1" applyProtection="1">
      <alignment horizontal="centerContinuous" vertical="center" wrapText="1"/>
      <protection locked="0"/>
    </xf>
    <xf numFmtId="3" fontId="4" fillId="2" borderId="5" xfId="3" applyNumberFormat="1" applyFont="1" applyFill="1" applyBorder="1" applyAlignment="1">
      <alignment horizontal="center" vertical="center" wrapText="1"/>
    </xf>
    <xf numFmtId="3" fontId="4" fillId="2" borderId="6" xfId="3" applyNumberFormat="1" applyFont="1" applyFill="1" applyBorder="1" applyAlignment="1">
      <alignment horizontal="center" vertical="center"/>
    </xf>
    <xf numFmtId="3" fontId="4" fillId="2" borderId="7" xfId="3" applyNumberFormat="1" applyFont="1" applyFill="1" applyBorder="1" applyAlignment="1">
      <alignment horizontal="center" vertical="center" wrapText="1"/>
    </xf>
    <xf numFmtId="3" fontId="4" fillId="2" borderId="8" xfId="3" applyNumberFormat="1" applyFont="1" applyFill="1" applyBorder="1" applyAlignment="1">
      <alignment horizontal="center" vertical="center" wrapText="1"/>
    </xf>
    <xf numFmtId="3" fontId="4" fillId="2" borderId="9" xfId="3" applyNumberFormat="1" applyFont="1" applyFill="1" applyBorder="1" applyAlignment="1">
      <alignment horizontal="center" vertical="center"/>
    </xf>
    <xf numFmtId="3" fontId="5" fillId="0" borderId="12" xfId="0" applyNumberFormat="1" applyFont="1" applyBorder="1" applyProtection="1">
      <protection locked="0"/>
    </xf>
    <xf numFmtId="3" fontId="5" fillId="0" borderId="5" xfId="0" applyNumberFormat="1" applyFont="1" applyBorder="1" applyProtection="1">
      <protection locked="0"/>
    </xf>
    <xf numFmtId="3" fontId="5" fillId="0" borderId="11" xfId="0" applyNumberFormat="1" applyFont="1" applyBorder="1" applyProtection="1">
      <protection locked="0"/>
    </xf>
    <xf numFmtId="3" fontId="5" fillId="0" borderId="10" xfId="0" applyNumberFormat="1" applyFont="1" applyBorder="1" applyProtection="1">
      <protection locked="0"/>
    </xf>
    <xf numFmtId="3" fontId="5" fillId="0" borderId="8" xfId="0" applyNumberFormat="1" applyFont="1" applyBorder="1" applyProtection="1">
      <protection locked="0"/>
    </xf>
    <xf numFmtId="3" fontId="4" fillId="0" borderId="0" xfId="0" applyNumberFormat="1" applyFont="1" applyAlignment="1" applyProtection="1">
      <alignment horizontal="left" indent="1"/>
      <protection locked="0"/>
    </xf>
    <xf numFmtId="3" fontId="4" fillId="0" borderId="0" xfId="0" applyNumberFormat="1" applyFont="1" applyProtection="1">
      <protection locked="0"/>
    </xf>
    <xf numFmtId="3" fontId="4" fillId="2" borderId="13" xfId="1" applyNumberFormat="1" applyFont="1" applyFill="1" applyBorder="1" applyAlignment="1">
      <alignment horizontal="center" wrapText="1"/>
    </xf>
    <xf numFmtId="3" fontId="4" fillId="2" borderId="12" xfId="1" applyNumberFormat="1" applyFont="1" applyFill="1" applyBorder="1" applyAlignment="1">
      <alignment horizontal="center"/>
    </xf>
    <xf numFmtId="3" fontId="4" fillId="2" borderId="4" xfId="1" applyNumberFormat="1" applyFont="1" applyFill="1" applyBorder="1" applyAlignment="1">
      <alignment horizontal="center"/>
    </xf>
    <xf numFmtId="3" fontId="4" fillId="2" borderId="7" xfId="1" applyNumberFormat="1" applyFont="1" applyFill="1" applyBorder="1" applyAlignment="1">
      <alignment vertical="center"/>
    </xf>
    <xf numFmtId="3" fontId="4" fillId="2" borderId="7" xfId="1" applyNumberFormat="1" applyFont="1" applyFill="1" applyBorder="1" applyAlignment="1">
      <alignment horizontal="center" vertical="center" wrapText="1"/>
    </xf>
    <xf numFmtId="3" fontId="4" fillId="2" borderId="7" xfId="1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 applyProtection="1">
      <alignment horizontal="left" wrapText="1" indent="1"/>
      <protection locked="0"/>
    </xf>
    <xf numFmtId="3" fontId="5" fillId="0" borderId="14" xfId="0" applyNumberFormat="1" applyFont="1" applyBorder="1" applyAlignment="1" applyProtection="1">
      <alignment horizontal="left" indent="1"/>
      <protection locked="0"/>
    </xf>
    <xf numFmtId="3" fontId="4" fillId="0" borderId="2" xfId="0" applyNumberFormat="1" applyFont="1" applyBorder="1" applyAlignment="1" applyProtection="1">
      <alignment horizontal="left"/>
      <protection locked="0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0" borderId="0" xfId="4" applyFont="1" applyAlignment="1">
      <alignment vertical="center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5" fillId="0" borderId="0" xfId="4" applyFont="1"/>
    <xf numFmtId="0" fontId="3" fillId="0" borderId="14" xfId="1" applyFont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center" vertical="top" wrapText="1"/>
      <protection locked="0"/>
    </xf>
  </cellXfs>
  <cellStyles count="5">
    <cellStyle name="Normal" xfId="0" builtinId="0"/>
    <cellStyle name="Normal 2 2" xfId="1"/>
    <cellStyle name="Normal 2 3 3" xfId="4"/>
    <cellStyle name="Normal 3 13" xfId="3"/>
    <cellStyle name="Normal 5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2333626</xdr:colOff>
      <xdr:row>24</xdr:row>
      <xdr:rowOff>133350</xdr:rowOff>
    </xdr:from>
    <xdr:to>
      <xdr:col>5</xdr:col>
      <xdr:colOff>257176</xdr:colOff>
      <xdr:row>26</xdr:row>
      <xdr:rowOff>95250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333626" y="6610350"/>
          <a:ext cx="546735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SIN INFORMACION QUE REVELAR EN ESTA CLASIFICACIÓN</a:t>
          </a:r>
          <a:r>
            <a:rPr lang="es-MX" sz="1100"/>
            <a:t>APLICA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PEGT_BIR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A"/>
      <sheetName val="CTG"/>
      <sheetName val="CFG"/>
    </sheetNames>
    <sheetDataSet>
      <sheetData sheetId="0">
        <row r="77">
          <cell r="C77">
            <v>19123327.789999999</v>
          </cell>
          <cell r="E77">
            <v>393825.67</v>
          </cell>
          <cell r="F77">
            <v>389058.67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65"/>
  <sheetViews>
    <sheetView showGridLines="0" tabSelected="1" zoomScaleNormal="100" workbookViewId="0">
      <selection activeCell="C29" sqref="C29"/>
    </sheetView>
  </sheetViews>
  <sheetFormatPr baseColWidth="10" defaultColWidth="12" defaultRowHeight="14.25" customHeight="1" x14ac:dyDescent="0.2"/>
  <cols>
    <col min="1" max="1" width="71.5" style="4" customWidth="1"/>
    <col min="2" max="2" width="14.33203125" style="4" customWidth="1"/>
    <col min="3" max="3" width="17.5" style="4" customWidth="1"/>
    <col min="4" max="7" width="14.33203125" style="4" customWidth="1"/>
    <col min="8" max="16384" width="12" style="4"/>
  </cols>
  <sheetData>
    <row r="1" spans="1:7" ht="66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2.75" x14ac:dyDescent="0.2">
      <c r="A2" s="5"/>
      <c r="B2" s="5"/>
      <c r="C2" s="5"/>
      <c r="D2" s="5"/>
      <c r="E2" s="5"/>
      <c r="F2" s="5"/>
      <c r="G2" s="5"/>
    </row>
    <row r="3" spans="1:7" s="11" customFormat="1" ht="14.25" customHeight="1" x14ac:dyDescent="0.2">
      <c r="A3" s="6"/>
      <c r="B3" s="7" t="s">
        <v>1</v>
      </c>
      <c r="C3" s="8"/>
      <c r="D3" s="8"/>
      <c r="E3" s="8"/>
      <c r="F3" s="9"/>
      <c r="G3" s="10" t="s">
        <v>2</v>
      </c>
    </row>
    <row r="4" spans="1:7" s="11" customFormat="1" ht="25.5" x14ac:dyDescent="0.2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/>
    </row>
    <row r="5" spans="1:7" s="11" customFormat="1" ht="14.25" customHeight="1" x14ac:dyDescent="0.2">
      <c r="A5" s="15"/>
      <c r="B5" s="16">
        <v>1</v>
      </c>
      <c r="C5" s="16">
        <v>2</v>
      </c>
      <c r="D5" s="16" t="s">
        <v>9</v>
      </c>
      <c r="E5" s="16">
        <v>4</v>
      </c>
      <c r="F5" s="16">
        <v>5</v>
      </c>
      <c r="G5" s="16" t="s">
        <v>10</v>
      </c>
    </row>
    <row r="6" spans="1:7" s="11" customFormat="1" ht="14.25" customHeight="1" x14ac:dyDescent="0.2">
      <c r="A6" s="17"/>
      <c r="B6" s="18"/>
      <c r="C6" s="18"/>
      <c r="D6" s="18"/>
      <c r="E6" s="18"/>
      <c r="F6" s="18"/>
      <c r="G6" s="18"/>
    </row>
    <row r="7" spans="1:7" s="11" customFormat="1" ht="33" customHeight="1" x14ac:dyDescent="0.2">
      <c r="A7" s="19" t="s">
        <v>11</v>
      </c>
      <c r="B7" s="20">
        <v>0</v>
      </c>
      <c r="C7" s="20">
        <f>[1]COG!C77</f>
        <v>19123327.789999999</v>
      </c>
      <c r="D7" s="20">
        <f>+B7+C7</f>
        <v>19123327.789999999</v>
      </c>
      <c r="E7" s="20">
        <f>+[1]COG!E77</f>
        <v>393825.67</v>
      </c>
      <c r="F7" s="20">
        <f>+[1]COG!F77</f>
        <v>389058.67</v>
      </c>
      <c r="G7" s="20">
        <f>+D7-E7</f>
        <v>18729502.119999997</v>
      </c>
    </row>
    <row r="8" spans="1:7" s="11" customFormat="1" ht="14.25" customHeight="1" x14ac:dyDescent="0.2">
      <c r="A8" s="21"/>
      <c r="B8" s="20"/>
      <c r="C8" s="20"/>
      <c r="D8" s="20"/>
      <c r="E8" s="20"/>
      <c r="F8" s="20"/>
      <c r="G8" s="20"/>
    </row>
    <row r="9" spans="1:7" s="11" customFormat="1" ht="14.25" customHeight="1" x14ac:dyDescent="0.2">
      <c r="A9" s="21"/>
      <c r="B9" s="20"/>
      <c r="C9" s="20"/>
      <c r="D9" s="20"/>
      <c r="E9" s="20"/>
      <c r="F9" s="20"/>
      <c r="G9" s="20"/>
    </row>
    <row r="10" spans="1:7" s="11" customFormat="1" ht="14.25" customHeight="1" x14ac:dyDescent="0.2">
      <c r="A10" s="21"/>
      <c r="B10" s="20"/>
      <c r="C10" s="20"/>
      <c r="D10" s="20"/>
      <c r="E10" s="20"/>
      <c r="F10" s="20"/>
      <c r="G10" s="20"/>
    </row>
    <row r="11" spans="1:7" s="11" customFormat="1" ht="14.25" customHeight="1" x14ac:dyDescent="0.2">
      <c r="A11" s="21"/>
      <c r="B11" s="20"/>
      <c r="C11" s="20"/>
      <c r="D11" s="20"/>
      <c r="E11" s="20"/>
      <c r="F11" s="20"/>
      <c r="G11" s="20"/>
    </row>
    <row r="12" spans="1:7" s="11" customFormat="1" ht="14.25" customHeight="1" x14ac:dyDescent="0.2">
      <c r="A12" s="21"/>
      <c r="B12" s="20"/>
      <c r="C12" s="20"/>
      <c r="D12" s="20"/>
      <c r="E12" s="20"/>
      <c r="F12" s="20"/>
      <c r="G12" s="20"/>
    </row>
    <row r="13" spans="1:7" s="11" customFormat="1" ht="14.25" customHeight="1" x14ac:dyDescent="0.2">
      <c r="A13" s="21"/>
      <c r="B13" s="20"/>
      <c r="C13" s="20"/>
      <c r="D13" s="20"/>
      <c r="E13" s="20"/>
      <c r="F13" s="20"/>
      <c r="G13" s="20"/>
    </row>
    <row r="14" spans="1:7" s="11" customFormat="1" ht="14.25" customHeight="1" x14ac:dyDescent="0.2">
      <c r="A14" s="21"/>
      <c r="B14" s="20"/>
      <c r="C14" s="20"/>
      <c r="D14" s="20"/>
      <c r="E14" s="20"/>
      <c r="F14" s="20"/>
      <c r="G14" s="20"/>
    </row>
    <row r="15" spans="1:7" s="11" customFormat="1" ht="14.25" customHeight="1" x14ac:dyDescent="0.2">
      <c r="A15" s="21"/>
      <c r="B15" s="22"/>
      <c r="C15" s="22"/>
      <c r="D15" s="22"/>
      <c r="E15" s="22"/>
      <c r="F15" s="22"/>
      <c r="G15" s="22"/>
    </row>
    <row r="16" spans="1:7" s="11" customFormat="1" ht="14.25" customHeight="1" x14ac:dyDescent="0.2">
      <c r="A16" s="23" t="s">
        <v>12</v>
      </c>
      <c r="B16" s="24">
        <f>+B12+B11+B10+B9+B8+B7</f>
        <v>0</v>
      </c>
      <c r="C16" s="24">
        <f>+C12+C11+C10+C9+C8+C7</f>
        <v>19123327.789999999</v>
      </c>
      <c r="D16" s="24">
        <f>+B16+C16</f>
        <v>19123327.789999999</v>
      </c>
      <c r="E16" s="24">
        <f>+E12+E11+E10+E9+E8+E7</f>
        <v>393825.67</v>
      </c>
      <c r="F16" s="24">
        <f>+F12+F11+F10+F9+F8+F7</f>
        <v>389058.67</v>
      </c>
      <c r="G16" s="24">
        <f>+D16-E16</f>
        <v>18729502.119999997</v>
      </c>
    </row>
    <row r="17" spans="1:7" s="11" customFormat="1" ht="14.25" customHeight="1" x14ac:dyDescent="0.2">
      <c r="A17" s="25"/>
      <c r="B17" s="25"/>
      <c r="C17" s="25"/>
      <c r="D17" s="25"/>
      <c r="E17" s="25"/>
      <c r="F17" s="25"/>
      <c r="G17" s="25"/>
    </row>
    <row r="18" spans="1:7" ht="14.25" customHeight="1" x14ac:dyDescent="0.2">
      <c r="A18" s="26"/>
      <c r="B18" s="26"/>
      <c r="C18" s="26"/>
      <c r="D18" s="26"/>
      <c r="E18" s="26"/>
      <c r="F18" s="26"/>
      <c r="G18" s="26"/>
    </row>
    <row r="19" spans="1:7" ht="86.25" customHeight="1" x14ac:dyDescent="0.2">
      <c r="A19" s="27" t="s">
        <v>0</v>
      </c>
      <c r="B19" s="28"/>
      <c r="C19" s="28"/>
      <c r="D19" s="28"/>
      <c r="E19" s="28"/>
      <c r="F19" s="28"/>
      <c r="G19" s="29"/>
    </row>
    <row r="20" spans="1:7" ht="12.75" x14ac:dyDescent="0.2">
      <c r="A20" s="30"/>
      <c r="B20" s="30"/>
      <c r="C20" s="30"/>
      <c r="D20" s="30"/>
      <c r="E20" s="30"/>
      <c r="F20" s="30"/>
      <c r="G20" s="30"/>
    </row>
    <row r="21" spans="1:7" ht="14.25" customHeight="1" x14ac:dyDescent="0.2">
      <c r="A21" s="31"/>
      <c r="B21" s="32" t="s">
        <v>13</v>
      </c>
      <c r="C21" s="33"/>
      <c r="D21" s="33"/>
      <c r="E21" s="33"/>
      <c r="F21" s="34"/>
      <c r="G21" s="35" t="s">
        <v>2</v>
      </c>
    </row>
    <row r="22" spans="1:7" ht="30.75" customHeight="1" x14ac:dyDescent="0.2">
      <c r="A22" s="36" t="s">
        <v>3</v>
      </c>
      <c r="B22" s="37" t="s">
        <v>4</v>
      </c>
      <c r="C22" s="37" t="s">
        <v>5</v>
      </c>
      <c r="D22" s="37" t="s">
        <v>6</v>
      </c>
      <c r="E22" s="37" t="s">
        <v>7</v>
      </c>
      <c r="F22" s="37" t="s">
        <v>8</v>
      </c>
      <c r="G22" s="38"/>
    </row>
    <row r="23" spans="1:7" ht="14.25" customHeight="1" x14ac:dyDescent="0.2">
      <c r="A23" s="39"/>
      <c r="B23" s="37">
        <v>1</v>
      </c>
      <c r="C23" s="37">
        <v>2</v>
      </c>
      <c r="D23" s="37" t="s">
        <v>9</v>
      </c>
      <c r="E23" s="37">
        <v>4</v>
      </c>
      <c r="F23" s="37">
        <v>5</v>
      </c>
      <c r="G23" s="37" t="s">
        <v>10</v>
      </c>
    </row>
    <row r="24" spans="1:7" ht="14.25" customHeight="1" x14ac:dyDescent="0.2">
      <c r="A24" s="40"/>
      <c r="B24" s="41"/>
      <c r="C24" s="41"/>
      <c r="D24" s="41"/>
      <c r="E24" s="41"/>
      <c r="F24" s="41"/>
      <c r="G24" s="41"/>
    </row>
    <row r="25" spans="1:7" ht="14.25" customHeight="1" x14ac:dyDescent="0.2">
      <c r="A25" s="21" t="s">
        <v>14</v>
      </c>
      <c r="B25" s="42">
        <v>0</v>
      </c>
      <c r="C25" s="42">
        <v>0</v>
      </c>
      <c r="D25" s="42">
        <f>B25+C25</f>
        <v>0</v>
      </c>
      <c r="E25" s="42">
        <v>0</v>
      </c>
      <c r="F25" s="42">
        <v>0</v>
      </c>
      <c r="G25" s="42">
        <f>D25-E25</f>
        <v>0</v>
      </c>
    </row>
    <row r="26" spans="1:7" ht="14.25" customHeight="1" x14ac:dyDescent="0.2">
      <c r="A26" s="21" t="s">
        <v>15</v>
      </c>
      <c r="B26" s="42">
        <v>0</v>
      </c>
      <c r="C26" s="42">
        <v>0</v>
      </c>
      <c r="D26" s="42"/>
      <c r="E26" s="42"/>
      <c r="F26" s="42">
        <v>0</v>
      </c>
      <c r="G26" s="42">
        <f>D26-E26</f>
        <v>0</v>
      </c>
    </row>
    <row r="27" spans="1:7" ht="14.25" customHeight="1" x14ac:dyDescent="0.2">
      <c r="A27" s="21" t="s">
        <v>16</v>
      </c>
      <c r="B27" s="42">
        <v>0</v>
      </c>
      <c r="C27" s="42">
        <v>0</v>
      </c>
      <c r="D27" s="42">
        <f>B27+C27</f>
        <v>0</v>
      </c>
      <c r="E27" s="42">
        <v>0</v>
      </c>
      <c r="F27" s="42">
        <v>0</v>
      </c>
      <c r="G27" s="42">
        <f>D27-E27</f>
        <v>0</v>
      </c>
    </row>
    <row r="28" spans="1:7" ht="14.25" customHeight="1" x14ac:dyDescent="0.2">
      <c r="A28" s="21" t="s">
        <v>17</v>
      </c>
      <c r="B28" s="42">
        <v>0</v>
      </c>
      <c r="C28" s="42">
        <v>0</v>
      </c>
      <c r="D28" s="42">
        <f>B28+C28</f>
        <v>0</v>
      </c>
      <c r="E28" s="42">
        <v>0</v>
      </c>
      <c r="F28" s="42">
        <v>0</v>
      </c>
      <c r="G28" s="42">
        <f>D28-E28</f>
        <v>0</v>
      </c>
    </row>
    <row r="29" spans="1:7" ht="14.25" customHeight="1" x14ac:dyDescent="0.2">
      <c r="A29" s="43"/>
      <c r="B29" s="44"/>
      <c r="C29" s="44"/>
      <c r="D29" s="44"/>
      <c r="E29" s="44"/>
      <c r="F29" s="44"/>
      <c r="G29" s="44"/>
    </row>
    <row r="30" spans="1:7" ht="14.25" customHeight="1" x14ac:dyDescent="0.2">
      <c r="A30" s="23" t="s">
        <v>12</v>
      </c>
      <c r="B30" s="24">
        <f>+B25+B26+B27+B28</f>
        <v>0</v>
      </c>
      <c r="C30" s="24">
        <f>+C25+C26+C27+C28</f>
        <v>0</v>
      </c>
      <c r="D30" s="24">
        <f>SUM(D25:D28)</f>
        <v>0</v>
      </c>
      <c r="E30" s="24">
        <f>+E25+E26+E27+E28</f>
        <v>0</v>
      </c>
      <c r="F30" s="24">
        <f>+F25+F26+F27+F28</f>
        <v>0</v>
      </c>
      <c r="G30" s="24">
        <f>SUM(G25:G28)</f>
        <v>0</v>
      </c>
    </row>
    <row r="31" spans="1:7" ht="14.25" customHeight="1" x14ac:dyDescent="0.2">
      <c r="A31" s="45"/>
      <c r="B31" s="46"/>
      <c r="C31" s="46"/>
      <c r="D31" s="46"/>
      <c r="E31" s="46"/>
      <c r="F31" s="46"/>
      <c r="G31" s="46"/>
    </row>
    <row r="32" spans="1:7" ht="14.25" customHeight="1" x14ac:dyDescent="0.2">
      <c r="A32" s="26"/>
      <c r="B32" s="26"/>
      <c r="C32" s="26"/>
      <c r="D32" s="26"/>
      <c r="E32" s="26"/>
      <c r="F32" s="26"/>
      <c r="G32" s="26"/>
    </row>
    <row r="33" spans="1:7" ht="78.75" customHeight="1" x14ac:dyDescent="0.2">
      <c r="A33" s="47" t="s">
        <v>0</v>
      </c>
      <c r="B33" s="48"/>
      <c r="C33" s="48"/>
      <c r="D33" s="48"/>
      <c r="E33" s="48"/>
      <c r="F33" s="48"/>
      <c r="G33" s="49"/>
    </row>
    <row r="34" spans="1:7" ht="14.25" customHeight="1" x14ac:dyDescent="0.2">
      <c r="A34" s="50"/>
      <c r="B34" s="51" t="s">
        <v>13</v>
      </c>
      <c r="C34" s="51"/>
      <c r="D34" s="51"/>
      <c r="E34" s="51"/>
      <c r="F34" s="51"/>
      <c r="G34" s="51" t="s">
        <v>2</v>
      </c>
    </row>
    <row r="35" spans="1:7" ht="35.25" customHeight="1" x14ac:dyDescent="0.2">
      <c r="A35" s="52" t="s">
        <v>3</v>
      </c>
      <c r="B35" s="53" t="s">
        <v>4</v>
      </c>
      <c r="C35" s="53" t="s">
        <v>5</v>
      </c>
      <c r="D35" s="53" t="s">
        <v>6</v>
      </c>
      <c r="E35" s="53" t="s">
        <v>7</v>
      </c>
      <c r="F35" s="53" t="s">
        <v>8</v>
      </c>
      <c r="G35" s="51"/>
    </row>
    <row r="36" spans="1:7" ht="19.5" customHeight="1" x14ac:dyDescent="0.2">
      <c r="A36" s="50"/>
      <c r="B36" s="53">
        <v>1</v>
      </c>
      <c r="C36" s="53">
        <v>2</v>
      </c>
      <c r="D36" s="53" t="s">
        <v>9</v>
      </c>
      <c r="E36" s="53">
        <v>4</v>
      </c>
      <c r="F36" s="53">
        <v>5</v>
      </c>
      <c r="G36" s="53" t="s">
        <v>10</v>
      </c>
    </row>
    <row r="37" spans="1:7" ht="19.5" customHeight="1" x14ac:dyDescent="0.2">
      <c r="A37" s="40"/>
      <c r="B37" s="41"/>
      <c r="C37" s="41"/>
      <c r="D37" s="41"/>
      <c r="E37" s="41"/>
      <c r="F37" s="41"/>
      <c r="G37" s="41"/>
    </row>
    <row r="38" spans="1:7" ht="24" customHeight="1" x14ac:dyDescent="0.2">
      <c r="A38" s="54" t="s">
        <v>18</v>
      </c>
      <c r="B38" s="42">
        <v>0</v>
      </c>
      <c r="C38" s="42">
        <f>[1]COG!C77</f>
        <v>19123327.789999999</v>
      </c>
      <c r="D38" s="42">
        <f>B38+C38</f>
        <v>19123327.789999999</v>
      </c>
      <c r="E38" s="42">
        <f>+[1]COG!E77</f>
        <v>393825.67</v>
      </c>
      <c r="F38" s="42">
        <f>+[1]COG!F77</f>
        <v>389058.67</v>
      </c>
      <c r="G38" s="42">
        <f>D38-E38</f>
        <v>18729502.119999997</v>
      </c>
    </row>
    <row r="39" spans="1:7" ht="14.25" customHeight="1" x14ac:dyDescent="0.2">
      <c r="A39" s="54"/>
      <c r="B39" s="42"/>
      <c r="C39" s="42"/>
      <c r="D39" s="42"/>
      <c r="E39" s="42"/>
      <c r="F39" s="42"/>
      <c r="G39" s="42"/>
    </row>
    <row r="40" spans="1:7" ht="12.75" x14ac:dyDescent="0.2">
      <c r="A40" s="54" t="s">
        <v>19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</row>
    <row r="41" spans="1:7" ht="14.25" customHeight="1" x14ac:dyDescent="0.2">
      <c r="A41" s="54"/>
      <c r="B41" s="42"/>
      <c r="C41" s="42"/>
      <c r="D41" s="42"/>
      <c r="E41" s="42"/>
      <c r="F41" s="42"/>
      <c r="G41" s="42"/>
    </row>
    <row r="42" spans="1:7" ht="25.5" x14ac:dyDescent="0.2">
      <c r="A42" s="54" t="s">
        <v>20</v>
      </c>
      <c r="B42" s="42">
        <v>0</v>
      </c>
      <c r="C42" s="42">
        <v>0</v>
      </c>
      <c r="D42" s="42">
        <f>B42+C42</f>
        <v>0</v>
      </c>
      <c r="E42" s="42">
        <v>0</v>
      </c>
      <c r="F42" s="42">
        <v>0</v>
      </c>
      <c r="G42" s="42">
        <f>D42-E42</f>
        <v>0</v>
      </c>
    </row>
    <row r="43" spans="1:7" ht="24.75" customHeight="1" x14ac:dyDescent="0.2">
      <c r="A43" s="54"/>
      <c r="B43" s="42"/>
      <c r="C43" s="42"/>
      <c r="D43" s="42"/>
      <c r="E43" s="42"/>
      <c r="F43" s="42"/>
      <c r="G43" s="42"/>
    </row>
    <row r="44" spans="1:7" ht="25.5" x14ac:dyDescent="0.2">
      <c r="A44" s="54" t="s">
        <v>21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f>D44-E44</f>
        <v>0</v>
      </c>
    </row>
    <row r="45" spans="1:7" ht="24" customHeight="1" x14ac:dyDescent="0.2">
      <c r="A45" s="54"/>
      <c r="B45" s="42"/>
      <c r="C45" s="42"/>
      <c r="D45" s="42"/>
      <c r="E45" s="42"/>
      <c r="F45" s="42"/>
      <c r="G45" s="42"/>
    </row>
    <row r="46" spans="1:7" ht="25.5" x14ac:dyDescent="0.2">
      <c r="A46" s="54" t="s">
        <v>22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f>D46-E46</f>
        <v>0</v>
      </c>
    </row>
    <row r="47" spans="1:7" ht="21" customHeight="1" x14ac:dyDescent="0.2">
      <c r="A47" s="54"/>
      <c r="B47" s="42"/>
      <c r="C47" s="42"/>
      <c r="D47" s="42"/>
      <c r="E47" s="42"/>
      <c r="F47" s="42"/>
      <c r="G47" s="42"/>
    </row>
    <row r="48" spans="1:7" ht="25.5" x14ac:dyDescent="0.2">
      <c r="A48" s="54" t="s">
        <v>23</v>
      </c>
      <c r="B48" s="42">
        <v>0</v>
      </c>
      <c r="C48" s="42">
        <v>0</v>
      </c>
      <c r="D48" s="42">
        <v>0</v>
      </c>
      <c r="E48" s="42">
        <v>0</v>
      </c>
      <c r="F48" s="42">
        <v>0</v>
      </c>
      <c r="G48" s="42">
        <f>D48-E48</f>
        <v>0</v>
      </c>
    </row>
    <row r="49" spans="1:8" ht="24" customHeight="1" x14ac:dyDescent="0.2">
      <c r="A49" s="54"/>
      <c r="B49" s="42"/>
      <c r="C49" s="42"/>
      <c r="D49" s="42"/>
      <c r="E49" s="42"/>
      <c r="F49" s="42"/>
      <c r="G49" s="42"/>
    </row>
    <row r="50" spans="1:8" ht="25.5" x14ac:dyDescent="0.2">
      <c r="A50" s="54" t="s">
        <v>24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f>D50-E50</f>
        <v>0</v>
      </c>
    </row>
    <row r="51" spans="1:8" ht="14.25" customHeight="1" x14ac:dyDescent="0.2">
      <c r="A51" s="55"/>
      <c r="B51" s="44"/>
      <c r="C51" s="44"/>
      <c r="D51" s="44"/>
      <c r="E51" s="44"/>
      <c r="F51" s="44"/>
      <c r="G51" s="44"/>
    </row>
    <row r="52" spans="1:8" ht="14.25" customHeight="1" x14ac:dyDescent="0.2">
      <c r="A52" s="56" t="s">
        <v>12</v>
      </c>
      <c r="B52" s="24">
        <f t="shared" ref="B52:G52" si="0">SUM(B38:B50)</f>
        <v>0</v>
      </c>
      <c r="C52" s="24">
        <f t="shared" si="0"/>
        <v>19123327.789999999</v>
      </c>
      <c r="D52" s="24">
        <f t="shared" si="0"/>
        <v>19123327.789999999</v>
      </c>
      <c r="E52" s="24">
        <f t="shared" si="0"/>
        <v>393825.67</v>
      </c>
      <c r="F52" s="24">
        <f t="shared" si="0"/>
        <v>389058.67</v>
      </c>
      <c r="G52" s="24">
        <f t="shared" si="0"/>
        <v>18729502.119999997</v>
      </c>
    </row>
    <row r="53" spans="1:8" ht="14.25" customHeight="1" x14ac:dyDescent="0.2">
      <c r="A53" s="57" t="s">
        <v>25</v>
      </c>
      <c r="B53" s="58"/>
      <c r="C53" s="58"/>
      <c r="D53" s="58"/>
      <c r="E53" s="58"/>
      <c r="F53" s="58"/>
      <c r="G53" s="58"/>
    </row>
    <row r="57" spans="1:8" ht="14.25" customHeight="1" x14ac:dyDescent="0.2">
      <c r="A57" s="59" t="s">
        <v>26</v>
      </c>
      <c r="B57" s="59"/>
      <c r="C57" s="59"/>
      <c r="D57" s="59"/>
      <c r="E57" s="59"/>
      <c r="F57" s="59"/>
      <c r="G57" s="59"/>
      <c r="H57" s="60"/>
    </row>
    <row r="58" spans="1:8" ht="14.25" customHeight="1" x14ac:dyDescent="0.2">
      <c r="A58" s="61" t="s">
        <v>27</v>
      </c>
      <c r="B58" s="61"/>
      <c r="C58" s="61"/>
      <c r="D58" s="61"/>
      <c r="E58" s="61"/>
      <c r="F58" s="61"/>
      <c r="G58" s="61"/>
      <c r="H58" s="62"/>
    </row>
    <row r="62" spans="1:8" ht="14.25" hidden="1" customHeight="1" x14ac:dyDescent="0.2">
      <c r="A62" s="63"/>
    </row>
    <row r="63" spans="1:8" ht="14.25" hidden="1" customHeight="1" x14ac:dyDescent="0.2">
      <c r="A63" s="64" t="s">
        <v>28</v>
      </c>
    </row>
    <row r="64" spans="1:8" ht="14.25" hidden="1" customHeight="1" x14ac:dyDescent="0.2">
      <c r="A64" s="64" t="s">
        <v>29</v>
      </c>
    </row>
    <row r="65" ht="14.25" hidden="1" customHeight="1" x14ac:dyDescent="0.2"/>
  </sheetData>
  <mergeCells count="9">
    <mergeCell ref="A57:G57"/>
    <mergeCell ref="A58:G58"/>
    <mergeCell ref="A1:G1"/>
    <mergeCell ref="G3:G4"/>
    <mergeCell ref="A19:G19"/>
    <mergeCell ref="G21:G22"/>
    <mergeCell ref="A33:G33"/>
    <mergeCell ref="B34:F34"/>
    <mergeCell ref="G34:G35"/>
  </mergeCells>
  <printOptions horizontalCentered="1"/>
  <pageMargins left="0.78740157480314965" right="0.59055118110236227" top="0.78740157480314965" bottom="0.78740157480314965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dcterms:created xsi:type="dcterms:W3CDTF">2024-04-18T20:06:18Z</dcterms:created>
  <dcterms:modified xsi:type="dcterms:W3CDTF">2024-04-18T20:07:02Z</dcterms:modified>
</cp:coreProperties>
</file>