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FINANZAS\0361_IDF_PEGT_BIR_2601.xlsx 2026-04-17 15-21-44\"/>
    </mc:Choice>
  </mc:AlternateContent>
  <bookViews>
    <workbookView xWindow="0" yWindow="0" windowWidth="28800" windowHeight="10500"/>
  </bookViews>
  <sheets>
    <sheet name="Formato 5" sheetId="1" r:id="rId1"/>
  </sheets>
  <externalReferences>
    <externalReference r:id="rId2"/>
  </externalReferences>
  <definedNames>
    <definedName name="ENTE_PUBLICO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 s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/>
  <c r="F45" i="1"/>
  <c r="F65" i="1" s="1"/>
  <c r="E45" i="1"/>
  <c r="E65" i="1" s="1"/>
  <c r="D45" i="1"/>
  <c r="D65" i="1" s="1"/>
  <c r="C45" i="1"/>
  <c r="C65" i="1" s="1"/>
  <c r="B45" i="1"/>
  <c r="B65" i="1" s="1"/>
  <c r="G39" i="1"/>
  <c r="G38" i="1"/>
  <c r="G37" i="1"/>
  <c r="F37" i="1"/>
  <c r="E37" i="1"/>
  <c r="D37" i="1"/>
  <c r="C37" i="1"/>
  <c r="B37" i="1"/>
  <c r="G36" i="1"/>
  <c r="G35" i="1" s="1"/>
  <c r="F35" i="1"/>
  <c r="E35" i="1"/>
  <c r="D35" i="1"/>
  <c r="C35" i="1"/>
  <c r="B35" i="1"/>
  <c r="G34" i="1"/>
  <c r="G33" i="1"/>
  <c r="G32" i="1"/>
  <c r="G31" i="1"/>
  <c r="G30" i="1"/>
  <c r="G29" i="1"/>
  <c r="G28" i="1" s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 s="1"/>
  <c r="F16" i="1"/>
  <c r="F41" i="1" s="1"/>
  <c r="F70" i="1" s="1"/>
  <c r="E16" i="1"/>
  <c r="E41" i="1" s="1"/>
  <c r="D16" i="1"/>
  <c r="D41" i="1" s="1"/>
  <c r="D70" i="1" s="1"/>
  <c r="C16" i="1"/>
  <c r="C41" i="1" s="1"/>
  <c r="C70" i="1" s="1"/>
  <c r="B16" i="1"/>
  <c r="B41" i="1" s="1"/>
  <c r="B70" i="1" s="1"/>
  <c r="G15" i="1"/>
  <c r="G14" i="1"/>
  <c r="G13" i="1"/>
  <c r="G12" i="1"/>
  <c r="G11" i="1"/>
  <c r="G10" i="1"/>
  <c r="G9" i="1"/>
  <c r="A4" i="1"/>
  <c r="A2" i="1"/>
  <c r="G41" i="1" l="1"/>
  <c r="G65" i="1"/>
  <c r="E70" i="1"/>
  <c r="G70" i="1" l="1"/>
  <c r="G42" i="1"/>
</calcChain>
</file>

<file path=xl/sharedStrings.xml><?xml version="1.0" encoding="utf-8"?>
<sst xmlns="http://schemas.openxmlformats.org/spreadsheetml/2006/main" count="78" uniqueCount="78">
  <si>
    <t>Formato 5 Estado Analítico de Ingresos Detallado - LDF</t>
  </si>
  <si>
    <t>Estado Analítico de Ingresos Detallado - LDF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</si>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</sst>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indent="3"/>
    </xf>
    <xf numFmtId="4" fontId="4" fillId="0" borderId="15" xfId="0" applyNumberFormat="1" applyFont="1" applyBorder="1"/>
    <xf numFmtId="0" fontId="4" fillId="0" borderId="15" xfId="0" applyFont="1" applyBorder="1" applyAlignment="1">
      <alignment horizontal="left" vertical="center" indent="6"/>
    </xf>
    <xf numFmtId="3" fontId="4" fillId="0" borderId="15" xfId="0" applyNumberFormat="1" applyFont="1" applyBorder="1" applyAlignment="1" applyProtection="1">
      <alignment vertical="center"/>
      <protection locked="0"/>
    </xf>
    <xf numFmtId="3" fontId="4" fillId="0" borderId="15" xfId="1" applyNumberFormat="1" applyFont="1" applyFill="1" applyBorder="1" applyAlignment="1" applyProtection="1">
      <alignment vertical="center"/>
      <protection locked="0"/>
    </xf>
    <xf numFmtId="3" fontId="5" fillId="3" borderId="15" xfId="1" applyNumberFormat="1" applyFont="1" applyFill="1" applyBorder="1" applyAlignment="1" applyProtection="1">
      <alignment vertical="center" wrapText="1"/>
      <protection locked="0"/>
    </xf>
    <xf numFmtId="0" fontId="4" fillId="0" borderId="15" xfId="0" applyFont="1" applyBorder="1" applyAlignment="1">
      <alignment horizontal="left" indent="6"/>
    </xf>
    <xf numFmtId="0" fontId="4" fillId="0" borderId="15" xfId="0" applyFont="1" applyBorder="1" applyAlignment="1">
      <alignment horizontal="left" vertical="center" indent="9"/>
    </xf>
    <xf numFmtId="0" fontId="4" fillId="0" borderId="15" xfId="0" applyFont="1" applyBorder="1" applyAlignment="1">
      <alignment vertical="center"/>
    </xf>
    <xf numFmtId="0" fontId="3" fillId="0" borderId="15" xfId="0" applyFont="1" applyBorder="1" applyAlignment="1">
      <alignment horizontal="left" vertical="center" indent="3"/>
    </xf>
    <xf numFmtId="3" fontId="3" fillId="0" borderId="15" xfId="0" applyNumberFormat="1" applyFont="1" applyBorder="1" applyAlignment="1" applyProtection="1">
      <alignment vertical="center"/>
      <protection locked="0"/>
    </xf>
    <xf numFmtId="3" fontId="4" fillId="2" borderId="16" xfId="0" applyNumberFormat="1" applyFont="1" applyFill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0" fontId="4" fillId="0" borderId="15" xfId="0" applyFont="1" applyBorder="1" applyAlignment="1">
      <alignment horizontal="left" vertical="center" wrapText="1" indent="9"/>
    </xf>
    <xf numFmtId="0" fontId="4" fillId="0" borderId="15" xfId="0" applyFont="1" applyBorder="1" applyAlignment="1">
      <alignment horizontal="left" wrapText="1" indent="9"/>
    </xf>
    <xf numFmtId="0" fontId="4" fillId="0" borderId="15" xfId="0" applyFont="1" applyBorder="1" applyAlignment="1">
      <alignment horizontal="left" vertical="center" wrapText="1" indent="3"/>
    </xf>
    <xf numFmtId="0" fontId="3" fillId="0" borderId="15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vertical="center"/>
    </xf>
    <xf numFmtId="3" fontId="4" fillId="0" borderId="14" xfId="0" applyNumberFormat="1" applyFont="1" applyBorder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FINANZAS/0361_IDF_PEGT_BIR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>
        <row r="4">
          <cell r="A4" t="str">
            <v>Al 31 de Diciembre de 2025 y al 31 de marzo de 2026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outlinePr summaryBelow="0"/>
    <pageSetUpPr fitToPage="1"/>
  </sheetPr>
  <dimension ref="A1:I82"/>
  <sheetViews>
    <sheetView showGridLines="0" tabSelected="1" zoomScale="75" zoomScaleNormal="75" workbookViewId="0">
      <selection activeCell="B15" sqref="B15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Fideicomiso de Bordería e Infraestructura Rural para el Estado de Guanajuato &lt;&lt;FIBIR&gt;&gt; (a)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tr">
        <f>'[1]Formato 3'!A4</f>
        <v>Al 31 de Diciembre de 2025 y al 31 de marzo de 2026 (b)</v>
      </c>
      <c r="B4" s="8"/>
      <c r="C4" s="8"/>
      <c r="D4" s="8"/>
      <c r="E4" s="8"/>
      <c r="F4" s="8"/>
      <c r="G4" s="9"/>
    </row>
    <row r="5" spans="1:7" x14ac:dyDescent="0.25">
      <c r="A5" s="10" t="s">
        <v>2</v>
      </c>
      <c r="B5" s="11"/>
      <c r="C5" s="11"/>
      <c r="D5" s="11"/>
      <c r="E5" s="11"/>
      <c r="F5" s="11"/>
      <c r="G5" s="12"/>
    </row>
    <row r="6" spans="1:7" x14ac:dyDescent="0.2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30" x14ac:dyDescent="0.2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25">
      <c r="A8" s="18" t="s">
        <v>11</v>
      </c>
      <c r="B8" s="19"/>
      <c r="C8" s="19"/>
      <c r="D8" s="19"/>
      <c r="E8" s="19"/>
      <c r="F8" s="19"/>
      <c r="G8" s="19"/>
    </row>
    <row r="9" spans="1:7" x14ac:dyDescent="0.25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25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5" si="0">F11-B11</f>
        <v>0</v>
      </c>
    </row>
    <row r="12" spans="1:7" x14ac:dyDescent="0.2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2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2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25">
      <c r="A15" s="20" t="s">
        <v>18</v>
      </c>
      <c r="B15" s="22">
        <v>450000</v>
      </c>
      <c r="C15" s="23">
        <v>3816827.05</v>
      </c>
      <c r="D15" s="22">
        <v>4266827.05</v>
      </c>
      <c r="E15" s="22">
        <v>39556.01</v>
      </c>
      <c r="F15" s="22">
        <v>39556.01</v>
      </c>
      <c r="G15" s="21">
        <f t="shared" si="0"/>
        <v>-410443.99</v>
      </c>
    </row>
    <row r="16" spans="1:7" x14ac:dyDescent="0.25">
      <c r="A16" s="24" t="s">
        <v>19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25">
      <c r="A17" s="25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25">
      <c r="A18" s="25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x14ac:dyDescent="0.25">
      <c r="A19" s="25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x14ac:dyDescent="0.25">
      <c r="A20" s="25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x14ac:dyDescent="0.25">
      <c r="A21" s="25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x14ac:dyDescent="0.25">
      <c r="A22" s="25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x14ac:dyDescent="0.25">
      <c r="A23" s="25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x14ac:dyDescent="0.25">
      <c r="A24" s="25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x14ac:dyDescent="0.25">
      <c r="A25" s="25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x14ac:dyDescent="0.25">
      <c r="A26" s="25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x14ac:dyDescent="0.25">
      <c r="A27" s="25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25">
      <c r="A28" s="20" t="s">
        <v>31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25">
      <c r="A29" s="25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25">
      <c r="A30" s="25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4" si="4">F30-B30</f>
        <v>0</v>
      </c>
    </row>
    <row r="31" spans="1:7" x14ac:dyDescent="0.25">
      <c r="A31" s="25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x14ac:dyDescent="0.25">
      <c r="A32" s="25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5" customHeight="1" x14ac:dyDescent="0.25">
      <c r="A33" s="25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5" customHeight="1" x14ac:dyDescent="0.25">
      <c r="A34" s="20" t="s">
        <v>37</v>
      </c>
      <c r="B34" s="21">
        <v>0</v>
      </c>
      <c r="C34" s="22">
        <v>6263100.04</v>
      </c>
      <c r="D34" s="22">
        <v>6263100.04</v>
      </c>
      <c r="E34" s="23">
        <v>0</v>
      </c>
      <c r="F34" s="23">
        <v>0</v>
      </c>
      <c r="G34" s="21">
        <f t="shared" si="4"/>
        <v>0</v>
      </c>
    </row>
    <row r="35" spans="1:7" ht="14.45" customHeight="1" x14ac:dyDescent="0.25">
      <c r="A35" s="20" t="s">
        <v>38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45" customHeight="1" x14ac:dyDescent="0.25">
      <c r="A36" s="25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 x14ac:dyDescent="0.25">
      <c r="A37" s="20" t="s">
        <v>40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x14ac:dyDescent="0.25">
      <c r="A38" s="25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25">
      <c r="A39" s="25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25">
      <c r="A40" s="26"/>
      <c r="B40" s="21"/>
      <c r="C40" s="21"/>
      <c r="D40" s="21"/>
      <c r="E40" s="21"/>
      <c r="F40" s="21"/>
      <c r="G40" s="21"/>
    </row>
    <row r="41" spans="1:7" x14ac:dyDescent="0.25">
      <c r="A41" s="27" t="s">
        <v>43</v>
      </c>
      <c r="B41" s="28">
        <f t="shared" ref="B41:G41" si="7">SUM(B9,B10,B11,B12,B13,B14,B15,B16,B28,B34,B35,B37)</f>
        <v>450000</v>
      </c>
      <c r="C41" s="28">
        <f t="shared" si="7"/>
        <v>10079927.09</v>
      </c>
      <c r="D41" s="28">
        <f t="shared" si="7"/>
        <v>10529927.09</v>
      </c>
      <c r="E41" s="28">
        <f t="shared" si="7"/>
        <v>39556.01</v>
      </c>
      <c r="F41" s="28">
        <f t="shared" si="7"/>
        <v>39556.01</v>
      </c>
      <c r="G41" s="28">
        <f t="shared" si="7"/>
        <v>-410443.99</v>
      </c>
    </row>
    <row r="42" spans="1:7" x14ac:dyDescent="0.25">
      <c r="A42" s="27" t="s">
        <v>44</v>
      </c>
      <c r="B42" s="29"/>
      <c r="C42" s="29"/>
      <c r="D42" s="29"/>
      <c r="E42" s="29"/>
      <c r="F42" s="29"/>
      <c r="G42" s="28">
        <f>IF(G41&gt;0,G41,0)</f>
        <v>0</v>
      </c>
    </row>
    <row r="43" spans="1:7" x14ac:dyDescent="0.25">
      <c r="A43" s="26"/>
      <c r="B43" s="30"/>
      <c r="C43" s="30"/>
      <c r="D43" s="30"/>
      <c r="E43" s="30"/>
      <c r="F43" s="30"/>
      <c r="G43" s="30"/>
    </row>
    <row r="44" spans="1:7" x14ac:dyDescent="0.25">
      <c r="A44" s="27" t="s">
        <v>45</v>
      </c>
      <c r="B44" s="30"/>
      <c r="C44" s="30"/>
      <c r="D44" s="30"/>
      <c r="E44" s="30"/>
      <c r="F44" s="30"/>
      <c r="G44" s="30"/>
    </row>
    <row r="45" spans="1:7" x14ac:dyDescent="0.25">
      <c r="A45" s="20" t="s">
        <v>46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x14ac:dyDescent="0.25">
      <c r="A46" s="31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31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x14ac:dyDescent="0.25">
      <c r="A48" s="31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25.5" x14ac:dyDescent="0.25">
      <c r="A49" s="31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x14ac:dyDescent="0.25">
      <c r="A50" s="31" t="s">
        <v>51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 x14ac:dyDescent="0.25">
      <c r="A51" s="31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ht="26.25" x14ac:dyDescent="0.25">
      <c r="A52" s="32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x14ac:dyDescent="0.25">
      <c r="A53" s="25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55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 x14ac:dyDescent="0.25">
      <c r="A55" s="32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31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x14ac:dyDescent="0.25">
      <c r="A57" s="31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32" t="s">
        <v>59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 x14ac:dyDescent="0.25">
      <c r="A59" s="20" t="s">
        <v>60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x14ac:dyDescent="0.25">
      <c r="A60" s="31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31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25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25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 x14ac:dyDescent="0.25">
      <c r="A64" s="26"/>
      <c r="B64" s="30"/>
      <c r="C64" s="30"/>
      <c r="D64" s="30"/>
      <c r="E64" s="30"/>
      <c r="F64" s="30"/>
      <c r="G64" s="30"/>
    </row>
    <row r="65" spans="1:7" x14ac:dyDescent="0.25">
      <c r="A65" s="27" t="s">
        <v>65</v>
      </c>
      <c r="B65" s="28">
        <f t="shared" ref="B65:G65" si="14">B45+B54+B59+B62+B63</f>
        <v>0</v>
      </c>
      <c r="C65" s="28">
        <f t="shared" si="14"/>
        <v>0</v>
      </c>
      <c r="D65" s="28">
        <f t="shared" si="14"/>
        <v>0</v>
      </c>
      <c r="E65" s="28">
        <f t="shared" si="14"/>
        <v>0</v>
      </c>
      <c r="F65" s="28">
        <f t="shared" si="14"/>
        <v>0</v>
      </c>
      <c r="G65" s="28">
        <f t="shared" si="14"/>
        <v>0</v>
      </c>
    </row>
    <row r="66" spans="1:7" x14ac:dyDescent="0.25">
      <c r="A66" s="26"/>
      <c r="B66" s="30"/>
      <c r="C66" s="30"/>
      <c r="D66" s="30"/>
      <c r="E66" s="30"/>
      <c r="F66" s="30"/>
      <c r="G66" s="30"/>
    </row>
    <row r="67" spans="1:7" x14ac:dyDescent="0.25">
      <c r="A67" s="27" t="s">
        <v>66</v>
      </c>
      <c r="B67" s="28">
        <f t="shared" ref="B67:G67" si="15">B68</f>
        <v>0</v>
      </c>
      <c r="C67" s="28">
        <f t="shared" si="15"/>
        <v>0</v>
      </c>
      <c r="D67" s="28">
        <f t="shared" si="15"/>
        <v>0</v>
      </c>
      <c r="E67" s="28">
        <f t="shared" si="15"/>
        <v>0</v>
      </c>
      <c r="F67" s="28">
        <f t="shared" si="15"/>
        <v>0</v>
      </c>
      <c r="G67" s="28">
        <f t="shared" si="15"/>
        <v>0</v>
      </c>
    </row>
    <row r="68" spans="1:7" x14ac:dyDescent="0.25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6"/>
      <c r="B69" s="30"/>
      <c r="C69" s="30"/>
      <c r="D69" s="30"/>
      <c r="E69" s="30"/>
      <c r="F69" s="30"/>
      <c r="G69" s="30"/>
    </row>
    <row r="70" spans="1:7" x14ac:dyDescent="0.25">
      <c r="A70" s="27" t="s">
        <v>68</v>
      </c>
      <c r="B70" s="28">
        <f t="shared" ref="B70:G70" si="16">B41+B65+B67</f>
        <v>450000</v>
      </c>
      <c r="C70" s="28">
        <f t="shared" si="16"/>
        <v>10079927.09</v>
      </c>
      <c r="D70" s="28">
        <f t="shared" si="16"/>
        <v>10529927.09</v>
      </c>
      <c r="E70" s="28">
        <f t="shared" si="16"/>
        <v>39556.01</v>
      </c>
      <c r="F70" s="28">
        <f t="shared" si="16"/>
        <v>39556.01</v>
      </c>
      <c r="G70" s="28">
        <f t="shared" si="16"/>
        <v>-410443.99</v>
      </c>
    </row>
    <row r="71" spans="1:7" x14ac:dyDescent="0.25">
      <c r="A71" s="26"/>
      <c r="B71" s="30"/>
      <c r="C71" s="30"/>
      <c r="D71" s="30"/>
      <c r="E71" s="30"/>
      <c r="F71" s="30"/>
      <c r="G71" s="30"/>
    </row>
    <row r="72" spans="1:7" x14ac:dyDescent="0.25">
      <c r="A72" s="27" t="s">
        <v>69</v>
      </c>
      <c r="B72" s="30"/>
      <c r="C72" s="30"/>
      <c r="D72" s="30"/>
      <c r="E72" s="30"/>
      <c r="F72" s="30"/>
      <c r="G72" s="30"/>
    </row>
    <row r="73" spans="1:7" x14ac:dyDescent="0.25">
      <c r="A73" s="33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25.5" x14ac:dyDescent="0.25">
      <c r="A74" s="33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4" t="s">
        <v>72</v>
      </c>
      <c r="B75" s="28">
        <f t="shared" ref="B75:G75" si="17">B73+B74</f>
        <v>0</v>
      </c>
      <c r="C75" s="28">
        <f t="shared" si="17"/>
        <v>0</v>
      </c>
      <c r="D75" s="28">
        <f t="shared" si="17"/>
        <v>0</v>
      </c>
      <c r="E75" s="28">
        <f t="shared" si="17"/>
        <v>0</v>
      </c>
      <c r="F75" s="28">
        <f t="shared" si="17"/>
        <v>0</v>
      </c>
      <c r="G75" s="28">
        <f t="shared" si="17"/>
        <v>0</v>
      </c>
    </row>
    <row r="76" spans="1:7" x14ac:dyDescent="0.25">
      <c r="A76" s="35"/>
      <c r="B76" s="36"/>
      <c r="C76" s="36"/>
      <c r="D76" s="36"/>
      <c r="E76" s="36"/>
      <c r="F76" s="36"/>
      <c r="G76" s="36"/>
    </row>
    <row r="77" spans="1:7" x14ac:dyDescent="0.25">
      <c r="A77" s="37" t="s">
        <v>73</v>
      </c>
      <c r="B77" s="37"/>
      <c r="C77" s="37"/>
      <c r="D77" s="37"/>
      <c r="E77" s="37"/>
      <c r="F77" s="37"/>
      <c r="G77" s="38"/>
    </row>
    <row r="78" spans="1:7" x14ac:dyDescent="0.25">
      <c r="A78" s="38"/>
      <c r="B78" s="38"/>
      <c r="C78" s="38"/>
      <c r="D78" s="38"/>
      <c r="E78" s="38"/>
      <c r="F78" s="38"/>
      <c r="G78" s="38"/>
    </row>
    <row r="79" spans="1:7" x14ac:dyDescent="0.25">
      <c r="A79" s="38"/>
      <c r="B79" s="38"/>
      <c r="C79" s="38"/>
      <c r="D79" s="38"/>
      <c r="E79" s="38"/>
      <c r="F79" s="38"/>
      <c r="G79" s="38"/>
    </row>
    <row r="80" spans="1:7" x14ac:dyDescent="0.25">
      <c r="A80" s="38"/>
      <c r="B80" s="38"/>
      <c r="C80" s="38"/>
      <c r="D80" s="38"/>
      <c r="E80" s="38"/>
      <c r="F80" s="38"/>
      <c r="G80" s="38"/>
    </row>
    <row r="81" spans="1:9" x14ac:dyDescent="0.25">
      <c r="A81" s="39" t="s">
        <v>74</v>
      </c>
      <c r="B81" s="38"/>
      <c r="C81" s="38"/>
      <c r="D81" s="38"/>
      <c r="E81" s="40"/>
      <c r="F81" s="39" t="s">
        <v>75</v>
      </c>
      <c r="G81" s="38"/>
      <c r="H81" s="40"/>
      <c r="I81" s="40"/>
    </row>
    <row r="82" spans="1:9" x14ac:dyDescent="0.25">
      <c r="A82" s="39" t="s">
        <v>76</v>
      </c>
      <c r="B82" s="38"/>
      <c r="C82" s="38"/>
      <c r="D82" s="38"/>
      <c r="E82" s="40"/>
      <c r="F82" s="39" t="s">
        <v>77</v>
      </c>
      <c r="G82" s="38"/>
      <c r="H82" s="40"/>
      <c r="I82" s="40"/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2026-04-17T21:21:48Z</dcterms:created>
  <dcterms:modified xsi:type="dcterms:W3CDTF">2026-04-17T21:21:49Z</dcterms:modified>
</cp:coreProperties>
</file>