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E68"/>
  <c r="F63"/>
  <c r="F79" s="1"/>
  <c r="E63"/>
  <c r="E79" s="1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C47" s="1"/>
  <c r="C62" s="1"/>
  <c r="B25"/>
  <c r="F23"/>
  <c r="E23"/>
  <c r="F19"/>
  <c r="E19"/>
  <c r="C17"/>
  <c r="B17"/>
  <c r="F9"/>
  <c r="F47" s="1"/>
  <c r="F59" s="1"/>
  <c r="F81" s="1"/>
  <c r="E9"/>
  <c r="E47" s="1"/>
  <c r="E59" s="1"/>
  <c r="E81" s="1"/>
  <c r="C9"/>
  <c r="B9"/>
  <c r="B47" s="1"/>
  <c r="B62" s="1"/>
  <c r="F6"/>
  <c r="E6"/>
</calcChain>
</file>

<file path=xl/sharedStrings.xml><?xml version="1.0" encoding="utf-8"?>
<sst xmlns="http://schemas.openxmlformats.org/spreadsheetml/2006/main" count="131" uniqueCount="131">
  <si>
    <t>Formato 1 Estado de Situación Financiera Detallado - LDF</t>
  </si>
  <si>
    <t>Fideicomiso de Bordería e Infraestructura Rural para el Estado de Guanajuato &lt;&lt;FIBIR&gt; (a)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</si>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</sst>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3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3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89"/>
  <sheetViews>
    <sheetView showGridLines="0" tabSelected="1" zoomScale="75" zoomScaleNormal="75" workbookViewId="0">
      <selection sqref="A1:F1"/>
    </sheetView>
  </sheetViews>
  <sheetFormatPr baseColWidth="10" defaultColWidth="11" defaultRowHeight="1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" t="s">
        <v>0</v>
      </c>
      <c r="B1" s="2"/>
      <c r="C1" s="2"/>
      <c r="D1" s="2"/>
      <c r="E1" s="2"/>
      <c r="F1" s="3"/>
    </row>
    <row r="2" spans="1:6" ht="15" customHeight="1">
      <c r="A2" s="4" t="s">
        <v>1</v>
      </c>
      <c r="B2" s="5"/>
      <c r="C2" s="5"/>
      <c r="D2" s="5"/>
      <c r="E2" s="5"/>
      <c r="F2" s="6"/>
    </row>
    <row r="3" spans="1:6" ht="15" customHeight="1">
      <c r="A3" s="7" t="s">
        <v>2</v>
      </c>
      <c r="B3" s="8"/>
      <c r="C3" s="8"/>
      <c r="D3" s="8"/>
      <c r="E3" s="8"/>
      <c r="F3" s="9"/>
    </row>
    <row r="4" spans="1:6" ht="12.95" customHeight="1">
      <c r="A4" s="7" t="s">
        <v>3</v>
      </c>
      <c r="B4" s="8"/>
      <c r="C4" s="8"/>
      <c r="D4" s="8"/>
      <c r="E4" s="8"/>
      <c r="F4" s="9"/>
    </row>
    <row r="5" spans="1:6" ht="12.95" customHeight="1">
      <c r="A5" s="10" t="s">
        <v>4</v>
      </c>
      <c r="B5" s="11"/>
      <c r="C5" s="11"/>
      <c r="D5" s="11"/>
      <c r="E5" s="11"/>
      <c r="F5" s="12"/>
    </row>
    <row r="6" spans="1:6" ht="41.45" customHeight="1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>
      <c r="A7" s="17" t="s">
        <v>9</v>
      </c>
      <c r="B7" s="18"/>
      <c r="C7" s="18"/>
      <c r="D7" s="17" t="s">
        <v>10</v>
      </c>
      <c r="E7" s="18"/>
      <c r="F7" s="18"/>
    </row>
    <row r="8" spans="1:6">
      <c r="A8" s="19" t="s">
        <v>11</v>
      </c>
      <c r="B8" s="20"/>
      <c r="C8" s="20"/>
      <c r="D8" s="19" t="s">
        <v>12</v>
      </c>
      <c r="E8" s="20"/>
      <c r="F8" s="20"/>
    </row>
    <row r="9" spans="1:6">
      <c r="A9" s="21" t="s">
        <v>13</v>
      </c>
      <c r="B9" s="22">
        <f>SUM(B10:B16)</f>
        <v>8055326.6099999994</v>
      </c>
      <c r="C9" s="22">
        <f>SUM(C10:C16)</f>
        <v>8081048.5800000001</v>
      </c>
      <c r="D9" s="21" t="s">
        <v>14</v>
      </c>
      <c r="E9" s="22">
        <f>SUM(E10:E18)</f>
        <v>3329</v>
      </c>
      <c r="F9" s="22">
        <f>SUM(F10:F18)</f>
        <v>14317</v>
      </c>
    </row>
    <row r="10" spans="1:6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>
      <c r="A11" s="23" t="s">
        <v>17</v>
      </c>
      <c r="B11" s="22">
        <v>42.89</v>
      </c>
      <c r="C11" s="22">
        <v>18.399999999999999</v>
      </c>
      <c r="D11" s="23" t="s">
        <v>18</v>
      </c>
      <c r="E11" s="22">
        <v>0</v>
      </c>
      <c r="F11" s="22">
        <v>0</v>
      </c>
    </row>
    <row r="12" spans="1:6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>
      <c r="A13" s="23" t="s">
        <v>21</v>
      </c>
      <c r="B13" s="22">
        <v>8055283.7199999997</v>
      </c>
      <c r="C13" s="22">
        <v>8081030.1799999997</v>
      </c>
      <c r="D13" s="23" t="s">
        <v>22</v>
      </c>
      <c r="E13" s="22">
        <v>0</v>
      </c>
      <c r="F13" s="22">
        <v>0</v>
      </c>
    </row>
    <row r="14" spans="1:6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>
      <c r="A16" s="23" t="s">
        <v>27</v>
      </c>
      <c r="B16" s="22">
        <v>0</v>
      </c>
      <c r="C16" s="22">
        <v>0</v>
      </c>
      <c r="D16" s="23" t="s">
        <v>28</v>
      </c>
      <c r="E16" s="22">
        <v>3329</v>
      </c>
      <c r="F16" s="22">
        <v>14317</v>
      </c>
    </row>
    <row r="17" spans="1:6">
      <c r="A17" s="21" t="s">
        <v>29</v>
      </c>
      <c r="B17" s="22">
        <f>SUM(B18:B24)</f>
        <v>0</v>
      </c>
      <c r="C17" s="22">
        <f>SUM(C18:C24)</f>
        <v>0</v>
      </c>
      <c r="D17" s="23" t="s">
        <v>30</v>
      </c>
      <c r="E17" s="22">
        <v>0</v>
      </c>
      <c r="F17" s="22">
        <v>0</v>
      </c>
    </row>
    <row r="18" spans="1:6">
      <c r="A18" s="23" t="s">
        <v>31</v>
      </c>
      <c r="B18" s="22">
        <v>0</v>
      </c>
      <c r="C18" s="22">
        <v>0</v>
      </c>
      <c r="D18" s="23" t="s">
        <v>32</v>
      </c>
      <c r="E18" s="22">
        <v>0</v>
      </c>
      <c r="F18" s="22">
        <v>0</v>
      </c>
    </row>
    <row r="19" spans="1:6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>
      <c r="A46" s="20"/>
      <c r="B46" s="24"/>
      <c r="C46" s="24"/>
      <c r="D46" s="20"/>
      <c r="E46" s="24"/>
      <c r="F46" s="24"/>
    </row>
    <row r="47" spans="1:6">
      <c r="A47" s="25" t="s">
        <v>87</v>
      </c>
      <c r="B47" s="26">
        <f>B9+B17+B25+B31+B37+B38+B41</f>
        <v>8055326.6099999994</v>
      </c>
      <c r="C47" s="26">
        <f>C9+C17+C25+C31+C37+C38+C41</f>
        <v>8081048.5800000001</v>
      </c>
      <c r="D47" s="19" t="s">
        <v>88</v>
      </c>
      <c r="E47" s="26">
        <f>E9+E19+E23+E26+E27+E31+E38+E42</f>
        <v>3329</v>
      </c>
      <c r="F47" s="26">
        <f>F9+F19+F23+F26+F27+F31+F38+F42</f>
        <v>14317</v>
      </c>
    </row>
    <row r="48" spans="1:6">
      <c r="A48" s="20"/>
      <c r="B48" s="24"/>
      <c r="C48" s="24"/>
      <c r="D48" s="20"/>
      <c r="E48" s="24"/>
      <c r="F48" s="24"/>
    </row>
    <row r="49" spans="1:6">
      <c r="A49" s="19" t="s">
        <v>89</v>
      </c>
      <c r="B49" s="24"/>
      <c r="C49" s="24"/>
      <c r="D49" s="19" t="s">
        <v>90</v>
      </c>
      <c r="E49" s="24"/>
      <c r="F49" s="24"/>
    </row>
    <row r="50" spans="1:6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>
      <c r="A53" s="21" t="s">
        <v>97</v>
      </c>
      <c r="B53" s="22">
        <v>29691526.800000001</v>
      </c>
      <c r="C53" s="22">
        <v>29691526.800000001</v>
      </c>
      <c r="D53" s="21" t="s">
        <v>98</v>
      </c>
      <c r="E53" s="22">
        <v>0</v>
      </c>
      <c r="F53" s="22">
        <v>0</v>
      </c>
    </row>
    <row r="54" spans="1:6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>
      <c r="A55" s="21" t="s">
        <v>101</v>
      </c>
      <c r="B55" s="22">
        <v>-24007928.34</v>
      </c>
      <c r="C55" s="22">
        <v>-23730175.890000001</v>
      </c>
      <c r="D55" s="27" t="s">
        <v>102</v>
      </c>
      <c r="E55" s="22">
        <v>0</v>
      </c>
      <c r="F55" s="22">
        <v>0</v>
      </c>
    </row>
    <row r="56" spans="1:6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>
      <c r="A59" s="20"/>
      <c r="B59" s="24"/>
      <c r="C59" s="24"/>
      <c r="D59" s="19" t="s">
        <v>107</v>
      </c>
      <c r="E59" s="26">
        <f>E47+E57</f>
        <v>3329</v>
      </c>
      <c r="F59" s="26">
        <f>F47+F57</f>
        <v>14317</v>
      </c>
    </row>
    <row r="60" spans="1:6">
      <c r="A60" s="25" t="s">
        <v>108</v>
      </c>
      <c r="B60" s="26">
        <f>SUM(B50:B58)</f>
        <v>5683598.4600000009</v>
      </c>
      <c r="C60" s="26">
        <f>SUM(C50:C58)</f>
        <v>5961350.9100000001</v>
      </c>
      <c r="D60" s="20"/>
      <c r="E60" s="24"/>
      <c r="F60" s="24"/>
    </row>
    <row r="61" spans="1:6">
      <c r="A61" s="20"/>
      <c r="B61" s="24"/>
      <c r="C61" s="24"/>
      <c r="D61" s="28" t="s">
        <v>109</v>
      </c>
      <c r="E61" s="24"/>
      <c r="F61" s="24"/>
    </row>
    <row r="62" spans="1:6">
      <c r="A62" s="25" t="s">
        <v>110</v>
      </c>
      <c r="B62" s="26">
        <f>SUM(B47+B60)</f>
        <v>13738925.07</v>
      </c>
      <c r="C62" s="26">
        <f>SUM(C47+C60)</f>
        <v>14042399.49</v>
      </c>
      <c r="D62" s="20"/>
      <c r="E62" s="24"/>
      <c r="F62" s="24"/>
    </row>
    <row r="63" spans="1:6">
      <c r="A63" s="20"/>
      <c r="B63" s="24"/>
      <c r="C63" s="24"/>
      <c r="D63" s="29" t="s">
        <v>111</v>
      </c>
      <c r="E63" s="22">
        <f>SUM(E64:E66)</f>
        <v>74497745.829999998</v>
      </c>
      <c r="F63" s="22">
        <f>SUM(F64:F66)</f>
        <v>74497745.829999998</v>
      </c>
    </row>
    <row r="64" spans="1:6">
      <c r="A64" s="20"/>
      <c r="B64" s="24"/>
      <c r="C64" s="24"/>
      <c r="D64" s="21" t="s">
        <v>112</v>
      </c>
      <c r="E64" s="22">
        <v>74497745.829999998</v>
      </c>
      <c r="F64" s="22">
        <v>74497745.829999998</v>
      </c>
    </row>
    <row r="65" spans="1:6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>
      <c r="A67" s="20"/>
      <c r="B67" s="20"/>
      <c r="C67" s="20"/>
      <c r="D67" s="20"/>
      <c r="E67" s="24"/>
      <c r="F67" s="24"/>
    </row>
    <row r="68" spans="1:6">
      <c r="A68" s="20"/>
      <c r="B68" s="20"/>
      <c r="C68" s="20"/>
      <c r="D68" s="29" t="s">
        <v>115</v>
      </c>
      <c r="E68" s="22">
        <f>SUM(E69:E73)</f>
        <v>-60762149.760000005</v>
      </c>
      <c r="F68" s="22">
        <f>SUM(F69:F73)</f>
        <v>-60469663.340000004</v>
      </c>
    </row>
    <row r="69" spans="1:6">
      <c r="A69" s="30"/>
      <c r="B69" s="20"/>
      <c r="C69" s="20"/>
      <c r="D69" s="21" t="s">
        <v>116</v>
      </c>
      <c r="E69" s="22">
        <v>-292486.42000000004</v>
      </c>
      <c r="F69" s="22">
        <v>494018.95000000298</v>
      </c>
    </row>
    <row r="70" spans="1:6">
      <c r="A70" s="30"/>
      <c r="B70" s="20"/>
      <c r="C70" s="20"/>
      <c r="D70" s="21" t="s">
        <v>117</v>
      </c>
      <c r="E70" s="22">
        <v>-60469663.340000004</v>
      </c>
      <c r="F70" s="22">
        <v>-60963682.290000007</v>
      </c>
    </row>
    <row r="71" spans="1:6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>
      <c r="A74" s="30"/>
      <c r="B74" s="20"/>
      <c r="C74" s="20"/>
      <c r="D74" s="20"/>
      <c r="E74" s="24"/>
      <c r="F74" s="24"/>
    </row>
    <row r="75" spans="1:6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>
      <c r="A78" s="30"/>
      <c r="B78" s="20"/>
      <c r="C78" s="20"/>
      <c r="D78" s="20"/>
      <c r="E78" s="24"/>
      <c r="F78" s="24"/>
    </row>
    <row r="79" spans="1:6">
      <c r="A79" s="30"/>
      <c r="B79" s="20"/>
      <c r="C79" s="20"/>
      <c r="D79" s="19" t="s">
        <v>124</v>
      </c>
      <c r="E79" s="26">
        <f>E63+E68+E75</f>
        <v>13735596.069999993</v>
      </c>
      <c r="F79" s="26">
        <f>F63+F68+F75</f>
        <v>14028082.489999995</v>
      </c>
    </row>
    <row r="80" spans="1:6">
      <c r="A80" s="30"/>
      <c r="B80" s="20"/>
      <c r="C80" s="20"/>
      <c r="D80" s="20"/>
      <c r="E80" s="24"/>
      <c r="F80" s="24"/>
    </row>
    <row r="81" spans="1:6">
      <c r="A81" s="30"/>
      <c r="B81" s="20"/>
      <c r="C81" s="20"/>
      <c r="D81" s="19" t="s">
        <v>125</v>
      </c>
      <c r="E81" s="26">
        <f>E59+E79</f>
        <v>13738925.069999993</v>
      </c>
      <c r="F81" s="26">
        <f>F59+F79</f>
        <v>14042399.489999995</v>
      </c>
    </row>
    <row r="82" spans="1:6">
      <c r="A82" s="31"/>
      <c r="B82" s="32"/>
      <c r="C82" s="32"/>
      <c r="D82" s="32"/>
      <c r="E82" s="33"/>
      <c r="F82" s="33"/>
    </row>
    <row r="84" spans="1:6">
      <c r="A84" s="34" t="s">
        <v>126</v>
      </c>
      <c r="B84" s="34"/>
      <c r="C84" s="34"/>
      <c r="D84" s="34"/>
      <c r="E84" s="34"/>
      <c r="F84" s="34"/>
    </row>
    <row r="85" spans="1:6">
      <c r="A85" s="35"/>
      <c r="B85" s="35"/>
      <c r="C85" s="35"/>
      <c r="D85" s="35"/>
      <c r="E85" s="35"/>
      <c r="F85" s="35"/>
    </row>
    <row r="86" spans="1:6">
      <c r="A86" s="35"/>
      <c r="B86" s="35"/>
      <c r="C86" s="35"/>
      <c r="D86" s="35"/>
      <c r="E86" s="35"/>
      <c r="F86" s="35"/>
    </row>
    <row r="87" spans="1:6">
      <c r="A87" s="35"/>
      <c r="B87" s="35"/>
      <c r="C87" s="35"/>
      <c r="D87" s="35"/>
      <c r="E87" s="35"/>
      <c r="F87" s="35"/>
    </row>
    <row r="88" spans="1:6">
      <c r="A88" s="36" t="s">
        <v>127</v>
      </c>
      <c r="B88" s="37"/>
      <c r="C88" s="37"/>
      <c r="D88" s="36" t="s">
        <v>128</v>
      </c>
      <c r="E88" s="37"/>
      <c r="F88" s="37"/>
    </row>
    <row r="89" spans="1:6">
      <c r="A89" s="36" t="s">
        <v>129</v>
      </c>
      <c r="B89" s="37"/>
      <c r="C89" s="37"/>
      <c r="D89" s="36" t="s">
        <v>130</v>
      </c>
      <c r="E89" s="37"/>
      <c r="F89" s="37"/>
    </row>
  </sheetData>
  <mergeCells count="2">
    <mergeCell ref="A1:F1"/>
    <mergeCell ref="A84:F84"/>
  </mergeCells>
  <dataValidations count="3">
    <dataValidation type="decimal" allowBlank="1" showInputMessage="1" showErrorMessage="1" sqref="E47:F47 E9:F45 B9:C62 E50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19685039370078741" right="0.19685039370078741" top="0.19685039370078741" bottom="0.19685039370078741" header="0.31496062992125984" footer="0.31496062992125984"/>
  <pageSetup scale="4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2025-04-09T18:32:14Z</dcterms:created>
  <dcterms:modified xsi:type="dcterms:W3CDTF">2025-04-09T18:32:30Z</dcterms:modified>
</cp:coreProperties>
</file>