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115" windowHeight="6210"/>
  </bookViews>
  <sheets>
    <sheet name="CAdmon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E10" i="1"/>
  <c r="E13" s="1"/>
  <c r="F11"/>
  <c r="K11"/>
  <c r="D13"/>
  <c r="G13"/>
  <c r="H13"/>
  <c r="I13"/>
  <c r="J13"/>
  <c r="E25"/>
  <c r="E30" s="1"/>
  <c r="F26"/>
  <c r="K26" s="1"/>
  <c r="D30"/>
  <c r="G30"/>
  <c r="H30"/>
  <c r="I30"/>
  <c r="J30"/>
  <c r="G43"/>
  <c r="H43"/>
  <c r="I43"/>
  <c r="J43"/>
  <c r="F44"/>
  <c r="K44" s="1"/>
  <c r="F45"/>
  <c r="K45"/>
  <c r="F46"/>
  <c r="K46" s="1"/>
  <c r="F47"/>
  <c r="K47"/>
  <c r="F48"/>
  <c r="K48" s="1"/>
  <c r="F49"/>
  <c r="K49"/>
  <c r="D51"/>
  <c r="G51"/>
  <c r="H51"/>
  <c r="I51"/>
  <c r="J51"/>
  <c r="F10" l="1"/>
  <c r="E43"/>
  <c r="F25"/>
  <c r="F13" l="1"/>
  <c r="K10"/>
  <c r="K13" s="1"/>
  <c r="F43"/>
  <c r="E51"/>
  <c r="K25"/>
  <c r="K30" s="1"/>
  <c r="F30"/>
  <c r="F51" l="1"/>
  <c r="K43"/>
  <c r="K51" s="1"/>
</calcChain>
</file>

<file path=xl/comments1.xml><?xml version="1.0" encoding="utf-8"?>
<comments xmlns="http://schemas.openxmlformats.org/spreadsheetml/2006/main">
  <authors>
    <author>DGCG</author>
  </authors>
  <commentList>
    <comment ref="K6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K21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K39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<sst xmlns="http://schemas.openxmlformats.org/spreadsheetml/2006/main" count="71" uniqueCount="37">
  <si>
    <t>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</si>
  <si>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</si>
  <si>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</si>
  <si>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</si>
  <si>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</si>
  <si>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 del Gasto</t>
  </si>
  <si>
    <t>Fideicomisos Financieros Públicos con Participación Estatal Mayoritaria</t>
  </si>
  <si>
    <t>Entidades Paraestatales Empresariales Financieras No Monetarias con Participación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</si>
  <si>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</si>
  <si>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</si>
  <si>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</si>
  <si>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</si>
  <si>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</si>
  <si>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</si>
  <si>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</si>
  <si>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</si>
  <si>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</si>
  <si>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</si>
  <si>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</si>
  <si>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</si>
  <si>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</si>
  <si>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</si>
  <si>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</si>
  <si>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</si>
  <si>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</si>
  <si>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t>FIDEICOMISO DE BORDERÍA E INFRAESTRUCTURA RURAL PARA EL ESTADO DE GUANAJUATO &lt;&lt;FIBIR&gt;&gt;</t>
  </si>
  <si>
    <t>Ente Público:</t>
  </si>
  <si>
    <t>Del 1 de Enero al  30 de septiembre de 2018</t>
  </si>
  <si>
    <t>CLASIFICACIÓN ADMINISTRATIVA</t>
  </si>
  <si>
    <t>ESTADO ANALÍTICO DEL EJERCICIO DEL PRESUPUESTO DE EGRESOS</t>
  </si>
  <si>
    <t>Sector Paraestatal del Gobierno del Estado de Guanajuato</t>
  </si>
  <si>
    <t>Órganos Autónomos</t>
  </si>
  <si>
    <t>Poder Judicial</t>
  </si>
  <si>
    <t>Poder Legislativo</t>
  </si>
  <si>
    <t>Poder Ejecutivo</t>
  </si>
  <si>
    <t>Gobierno (Federal/Estatal/Municipal) de _____________</t>
  </si>
  <si>
    <t>Del 1 de Enero al 30 de septiembre de 2018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</si>
</sst>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39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11" borderId="3" xfId="0" applyFont="1" applyFill="1" applyBorder="1"/>
    <xf numFmtId="0" fontId="4" fillId="11" borderId="0" xfId="0" applyFont="1" applyFill="1"/>
    <xf numFmtId="0" fontId="5" fillId="0" borderId="0" xfId="0" applyFont="1"/>
    <xf numFmtId="0" fontId="5" fillId="11" borderId="0" xfId="0" applyFont="1" applyFill="1"/>
    <xf numFmtId="43" fontId="5" fillId="11" borderId="4" xfId="1" applyFont="1" applyFill="1" applyBorder="1" applyAlignment="1">
      <alignment horizontal="right" vertical="top" wrapText="1"/>
    </xf>
    <xf numFmtId="0" fontId="5" fillId="11" borderId="5" xfId="0" applyFont="1" applyFill="1" applyBorder="1" applyAlignment="1">
      <alignment horizontal="justify" vertical="top" wrapText="1"/>
    </xf>
    <xf numFmtId="0" fontId="5" fillId="11" borderId="6" xfId="0" applyFont="1" applyFill="1" applyBorder="1" applyAlignment="1">
      <alignment horizontal="justify" vertical="top" wrapText="1"/>
    </xf>
    <xf numFmtId="43" fontId="3" fillId="11" borderId="4" xfId="1" applyFont="1" applyFill="1" applyBorder="1" applyAlignment="1">
      <alignment horizontal="justify" vertical="top" wrapText="1"/>
    </xf>
    <xf numFmtId="0" fontId="3" fillId="11" borderId="5" xfId="0" applyFont="1" applyFill="1" applyBorder="1" applyAlignment="1">
      <alignment horizontal="justify" vertical="top" wrapText="1"/>
    </xf>
    <xf numFmtId="0" fontId="3" fillId="11" borderId="6" xfId="0" applyFont="1" applyFill="1" applyBorder="1" applyAlignment="1">
      <alignment horizontal="justify" vertical="top" wrapText="1"/>
    </xf>
    <xf numFmtId="43" fontId="3" fillId="11" borderId="7" xfId="1" applyFont="1" applyFill="1" applyBorder="1" applyAlignment="1">
      <alignment horizontal="right" vertical="top" wrapText="1"/>
    </xf>
    <xf numFmtId="0" fontId="6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top" wrapText="1"/>
    </xf>
    <xf numFmtId="0" fontId="6" fillId="0" borderId="0" xfId="0" applyFont="1"/>
    <xf numFmtId="0" fontId="6" fillId="11" borderId="0" xfId="0" applyFont="1" applyFill="1"/>
    <xf numFmtId="43" fontId="6" fillId="11" borderId="7" xfId="1" applyFont="1" applyFill="1" applyBorder="1" applyAlignment="1">
      <alignment horizontal="right" vertical="top" wrapText="1"/>
    </xf>
    <xf numFmtId="0" fontId="6" fillId="11" borderId="9" xfId="0" applyFont="1" applyFill="1" applyBorder="1" applyAlignment="1">
      <alignment horizontal="justify" vertical="top" wrapText="1"/>
    </xf>
    <xf numFmtId="0" fontId="3" fillId="11" borderId="7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 wrapText="1"/>
    </xf>
    <xf numFmtId="0" fontId="7" fillId="11" borderId="3" xfId="0" applyNumberFormat="1" applyFont="1" applyFill="1" applyBorder="1" applyAlignment="1" applyProtection="1">
      <protection locked="0"/>
    </xf>
    <xf numFmtId="0" fontId="7" fillId="11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justify" vertical="top" wrapText="1"/>
    </xf>
    <xf numFmtId="0" fontId="6" fillId="11" borderId="8" xfId="0" applyFont="1" applyFill="1" applyBorder="1" applyAlignment="1">
      <alignment horizontal="center" vertical="center" wrapText="1"/>
    </xf>
    <xf numFmtId="0" fontId="3" fillId="12" borderId="0" xfId="0" applyFont="1" applyFill="1"/>
    <xf numFmtId="0" fontId="3" fillId="12" borderId="0" xfId="0" applyFont="1" applyFill="1" applyBorder="1"/>
    <xf numFmtId="0" fontId="7" fillId="12" borderId="0" xfId="0" applyNumberFormat="1" applyFont="1" applyFill="1" applyBorder="1" applyAlignment="1" applyProtection="1">
      <protection locked="0"/>
    </xf>
    <xf numFmtId="0" fontId="8" fillId="12" borderId="0" xfId="0" applyNumberFormat="1" applyFont="1" applyFill="1" applyBorder="1" applyAlignment="1" applyProtection="1">
      <protection locked="0"/>
    </xf>
    <xf numFmtId="0" fontId="7" fillId="12" borderId="0" xfId="0" applyFont="1" applyFill="1" applyBorder="1" applyAlignment="1">
      <alignment horizontal="right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FIDEICOMISOS/SFIA%20reportes/DGCG/2018/Exceles/03-2018/EFCyP%2003-18%20Fibi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AIE_GTO_FIBIR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</sheetNames>
    <sheetDataSet>
      <sheetData sheetId="0">
        <row r="40">
          <cell r="F40">
            <v>1422552.62</v>
          </cell>
        </row>
        <row r="56">
          <cell r="G56">
            <v>47425610.960000001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L60"/>
  <sheetViews>
    <sheetView showGridLines="0" tabSelected="1" topLeftCell="A22" zoomScale="85" zoomScaleNormal="85" workbookViewId="0">
      <selection activeCell="J53" sqref="J53"/>
    </sheetView>
  </sheetViews>
  <sheetFormatPr baseColWidth="10" defaultRowHeight="12.75"/>
  <cols>
    <col min="1" max="1" width="2.28515625" style="2" customWidth="1"/>
    <col min="2" max="2" width="3.28515625" style="1" customWidth="1"/>
    <col min="3" max="3" width="52.5703125" style="1" customWidth="1"/>
    <col min="4" max="4" width="15.28515625" style="1" customWidth="1"/>
    <col min="5" max="5" width="14.7109375" style="1" customWidth="1"/>
    <col min="6" max="6" width="16.140625" style="1" customWidth="1"/>
    <col min="7" max="7" width="15.140625" style="1" customWidth="1"/>
    <col min="8" max="8" width="13.85546875" style="1" customWidth="1"/>
    <col min="9" max="9" width="13.7109375" style="1" customWidth="1"/>
    <col min="10" max="10" width="14.42578125" style="1" customWidth="1"/>
    <col min="11" max="11" width="13.7109375" style="1" customWidth="1"/>
    <col min="12" max="12" width="2.7109375" style="2" customWidth="1"/>
    <col min="13" max="16384" width="11.42578125" style="1"/>
  </cols>
  <sheetData>
    <row r="1" spans="2:11" s="1" customFormat="1">
      <c r="B1" s="34"/>
      <c r="C1" s="38" t="s">
        <v>26</v>
      </c>
      <c r="D1" s="37" t="s">
        <v>25</v>
      </c>
      <c r="E1" s="36"/>
      <c r="F1" s="36"/>
      <c r="G1" s="36"/>
      <c r="H1" s="35"/>
      <c r="I1" s="35"/>
      <c r="J1" s="34"/>
      <c r="K1" s="34"/>
    </row>
    <row r="2" spans="2:11" s="1" customFormat="1">
      <c r="B2" s="31" t="s">
        <v>29</v>
      </c>
      <c r="C2" s="31"/>
      <c r="D2" s="31"/>
      <c r="E2" s="31"/>
      <c r="F2" s="31"/>
      <c r="G2" s="31"/>
      <c r="H2" s="31"/>
      <c r="I2" s="31"/>
      <c r="J2" s="31"/>
      <c r="K2" s="31"/>
    </row>
    <row r="3" spans="2:11" s="1" customFormat="1">
      <c r="B3" s="31" t="s">
        <v>28</v>
      </c>
      <c r="C3" s="31"/>
      <c r="D3" s="31"/>
      <c r="E3" s="31"/>
      <c r="F3" s="31"/>
      <c r="G3" s="31"/>
      <c r="H3" s="31"/>
      <c r="I3" s="31"/>
      <c r="J3" s="31"/>
      <c r="K3" s="31"/>
    </row>
    <row r="4" spans="2:11" s="1" customFormat="1">
      <c r="B4" s="31" t="s">
        <v>36</v>
      </c>
      <c r="C4" s="31"/>
      <c r="D4" s="31"/>
      <c r="E4" s="31"/>
      <c r="F4" s="31"/>
      <c r="G4" s="31"/>
      <c r="H4" s="31"/>
      <c r="I4" s="31"/>
      <c r="J4" s="31"/>
      <c r="K4" s="31"/>
    </row>
    <row r="5" spans="2:11" s="1" customFormat="1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s="1" customFormat="1">
      <c r="B6" s="27" t="s">
        <v>24</v>
      </c>
      <c r="C6" s="27"/>
      <c r="D6" s="28" t="s">
        <v>23</v>
      </c>
      <c r="E6" s="28"/>
      <c r="F6" s="28"/>
      <c r="G6" s="28"/>
      <c r="H6" s="28"/>
      <c r="I6" s="28"/>
      <c r="J6" s="28"/>
      <c r="K6" s="28" t="s">
        <v>22</v>
      </c>
    </row>
    <row r="7" spans="2:11" s="1" customFormat="1" ht="25.5">
      <c r="B7" s="27"/>
      <c r="C7" s="27"/>
      <c r="D7" s="26" t="s">
        <v>21</v>
      </c>
      <c r="E7" s="26" t="s">
        <v>20</v>
      </c>
      <c r="F7" s="26" t="s">
        <v>19</v>
      </c>
      <c r="G7" s="26" t="s">
        <v>18</v>
      </c>
      <c r="H7" s="26" t="s">
        <v>17</v>
      </c>
      <c r="I7" s="26" t="s">
        <v>16</v>
      </c>
      <c r="J7" s="26" t="s">
        <v>15</v>
      </c>
      <c r="K7" s="28"/>
    </row>
    <row r="8" spans="2:11" s="1" customFormat="1">
      <c r="B8" s="27"/>
      <c r="C8" s="27"/>
      <c r="D8" s="26">
        <v>1</v>
      </c>
      <c r="E8" s="26">
        <v>2</v>
      </c>
      <c r="F8" s="26" t="s">
        <v>14</v>
      </c>
      <c r="G8" s="26">
        <v>4</v>
      </c>
      <c r="H8" s="26">
        <v>5</v>
      </c>
      <c r="I8" s="26">
        <v>6</v>
      </c>
      <c r="J8" s="26">
        <v>7</v>
      </c>
      <c r="K8" s="26" t="s">
        <v>13</v>
      </c>
    </row>
    <row r="9" spans="2:11" s="1" customFormat="1">
      <c r="B9" s="25"/>
      <c r="C9" s="24"/>
      <c r="D9" s="23"/>
      <c r="E9" s="23"/>
      <c r="F9" s="23"/>
      <c r="G9" s="23"/>
      <c r="H9" s="23"/>
      <c r="I9" s="23"/>
      <c r="J9" s="23"/>
      <c r="K9" s="23"/>
    </row>
    <row r="10" spans="2:11" s="1" customFormat="1" ht="25.5">
      <c r="B10" s="18"/>
      <c r="C10" s="33" t="s">
        <v>25</v>
      </c>
      <c r="D10" s="16">
        <v>0</v>
      </c>
      <c r="E10" s="21">
        <f>+[2]EAI!G56</f>
        <v>47425610.960000001</v>
      </c>
      <c r="F10" s="16">
        <f>+D10+E10</f>
        <v>47425610.960000001</v>
      </c>
      <c r="G10" s="16">
        <v>35257962.649999999</v>
      </c>
      <c r="H10" s="16">
        <v>19867765.079999998</v>
      </c>
      <c r="I10" s="16">
        <v>19611216.079999998</v>
      </c>
      <c r="J10" s="16">
        <v>19611216.079999998</v>
      </c>
      <c r="K10" s="16">
        <f>+F10-H10</f>
        <v>27557845.880000003</v>
      </c>
    </row>
    <row r="11" spans="2:11" s="1" customFormat="1">
      <c r="B11" s="18"/>
      <c r="C11" s="32"/>
      <c r="D11" s="16">
        <v>0</v>
      </c>
      <c r="E11" s="16">
        <v>0</v>
      </c>
      <c r="F11" s="16">
        <f>+D11+E11</f>
        <v>0</v>
      </c>
      <c r="G11" s="16">
        <v>0</v>
      </c>
      <c r="H11" s="16">
        <v>0</v>
      </c>
      <c r="I11" s="16">
        <v>0</v>
      </c>
      <c r="J11" s="16">
        <v>0</v>
      </c>
      <c r="K11" s="16">
        <f>+F11-H11</f>
        <v>0</v>
      </c>
    </row>
    <row r="12" spans="2:11" s="1" customFormat="1">
      <c r="B12" s="15"/>
      <c r="C12" s="14"/>
      <c r="D12" s="13"/>
      <c r="E12" s="13"/>
      <c r="F12" s="13"/>
      <c r="G12" s="13"/>
      <c r="H12" s="13"/>
      <c r="I12" s="13"/>
      <c r="J12" s="13"/>
      <c r="K12" s="13"/>
    </row>
    <row r="13" spans="2:11" s="1" customFormat="1">
      <c r="B13" s="12"/>
      <c r="C13" s="11" t="s">
        <v>5</v>
      </c>
      <c r="D13" s="10">
        <f>SUM(D10:D11)</f>
        <v>0</v>
      </c>
      <c r="E13" s="10">
        <f>SUM(E10:E11)</f>
        <v>47425610.960000001</v>
      </c>
      <c r="F13" s="10">
        <f>SUM(F10:F11)</f>
        <v>47425610.960000001</v>
      </c>
      <c r="G13" s="10">
        <f>SUM(G10:G11)</f>
        <v>35257962.649999999</v>
      </c>
      <c r="H13" s="10">
        <f>SUM(H10:H11)</f>
        <v>19867765.079999998</v>
      </c>
      <c r="I13" s="10">
        <f>SUM(I10:I11)</f>
        <v>19611216.079999998</v>
      </c>
      <c r="J13" s="10">
        <f>SUM(J10:J11)</f>
        <v>19611216.079999998</v>
      </c>
      <c r="K13" s="10">
        <f>SUM(K10:K11)</f>
        <v>27557845.880000003</v>
      </c>
    </row>
    <row r="14" spans="2:11" s="1" customFormat="1">
      <c r="B14" s="2"/>
      <c r="C14" s="2"/>
      <c r="D14" s="2"/>
      <c r="E14" s="2"/>
      <c r="F14" s="2"/>
      <c r="G14" s="2"/>
      <c r="H14" s="2"/>
      <c r="I14" s="2"/>
      <c r="J14" s="2"/>
      <c r="K14" s="2"/>
    </row>
    <row r="16" spans="2:11" s="1" customFormat="1">
      <c r="B16" s="31" t="s">
        <v>35</v>
      </c>
      <c r="C16" s="31"/>
      <c r="D16" s="31"/>
      <c r="E16" s="31"/>
      <c r="F16" s="31"/>
      <c r="G16" s="31"/>
      <c r="H16" s="31"/>
      <c r="I16" s="31"/>
      <c r="J16" s="31"/>
      <c r="K16" s="31"/>
    </row>
    <row r="17" spans="2:11" s="1" customFormat="1">
      <c r="B17" s="31" t="s">
        <v>29</v>
      </c>
      <c r="C17" s="31"/>
      <c r="D17" s="31"/>
      <c r="E17" s="31"/>
      <c r="F17" s="31"/>
      <c r="G17" s="31"/>
      <c r="H17" s="31"/>
      <c r="I17" s="31"/>
      <c r="J17" s="31"/>
      <c r="K17" s="31"/>
    </row>
    <row r="18" spans="2:11" s="1" customFormat="1">
      <c r="B18" s="31" t="s">
        <v>28</v>
      </c>
      <c r="C18" s="31"/>
      <c r="D18" s="31"/>
      <c r="E18" s="31"/>
      <c r="F18" s="31"/>
      <c r="G18" s="31"/>
      <c r="H18" s="31"/>
      <c r="I18" s="31"/>
      <c r="J18" s="31"/>
      <c r="K18" s="31"/>
    </row>
    <row r="19" spans="2:11" s="1" customFormat="1">
      <c r="B19" s="31" t="s">
        <v>27</v>
      </c>
      <c r="C19" s="31"/>
      <c r="D19" s="31"/>
      <c r="E19" s="31"/>
      <c r="F19" s="31"/>
      <c r="G19" s="31"/>
      <c r="H19" s="31"/>
      <c r="I19" s="31"/>
      <c r="J19" s="31"/>
      <c r="K19" s="31"/>
    </row>
    <row r="20" spans="2:11" s="1" customFormat="1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 s="1" customFormat="1">
      <c r="B21" s="27" t="s">
        <v>24</v>
      </c>
      <c r="C21" s="27"/>
      <c r="D21" s="28" t="s">
        <v>23</v>
      </c>
      <c r="E21" s="28"/>
      <c r="F21" s="28"/>
      <c r="G21" s="28"/>
      <c r="H21" s="28"/>
      <c r="I21" s="28"/>
      <c r="J21" s="28"/>
      <c r="K21" s="28" t="s">
        <v>22</v>
      </c>
    </row>
    <row r="22" spans="2:11" s="1" customFormat="1" ht="25.5">
      <c r="B22" s="27"/>
      <c r="C22" s="27"/>
      <c r="D22" s="26" t="s">
        <v>21</v>
      </c>
      <c r="E22" s="26" t="s">
        <v>20</v>
      </c>
      <c r="F22" s="26" t="s">
        <v>19</v>
      </c>
      <c r="G22" s="26" t="s">
        <v>18</v>
      </c>
      <c r="H22" s="26" t="s">
        <v>17</v>
      </c>
      <c r="I22" s="26" t="s">
        <v>16</v>
      </c>
      <c r="J22" s="26" t="s">
        <v>15</v>
      </c>
      <c r="K22" s="28"/>
    </row>
    <row r="23" spans="2:11" s="1" customFormat="1">
      <c r="B23" s="27"/>
      <c r="C23" s="27"/>
      <c r="D23" s="26">
        <v>1</v>
      </c>
      <c r="E23" s="26">
        <v>2</v>
      </c>
      <c r="F23" s="26" t="s">
        <v>14</v>
      </c>
      <c r="G23" s="26">
        <v>4</v>
      </c>
      <c r="H23" s="26">
        <v>5</v>
      </c>
      <c r="I23" s="26">
        <v>6</v>
      </c>
      <c r="J23" s="26">
        <v>7</v>
      </c>
      <c r="K23" s="26" t="s">
        <v>13</v>
      </c>
    </row>
    <row r="24" spans="2:11" s="1" customFormat="1">
      <c r="B24" s="25"/>
      <c r="C24" s="24"/>
      <c r="D24" s="23"/>
      <c r="E24" s="23"/>
      <c r="F24" s="23"/>
      <c r="G24" s="23"/>
      <c r="H24" s="23"/>
      <c r="I24" s="23"/>
      <c r="J24" s="23"/>
      <c r="K24" s="23"/>
    </row>
    <row r="25" spans="2:11" s="1" customFormat="1">
      <c r="B25" s="22"/>
      <c r="C25" s="17" t="s">
        <v>34</v>
      </c>
      <c r="D25" s="21">
        <v>0</v>
      </c>
      <c r="E25" s="21">
        <f>+[1]EAI!G78</f>
        <v>0</v>
      </c>
      <c r="F25" s="21">
        <f>+D25+E25</f>
        <v>0</v>
      </c>
      <c r="G25" s="21">
        <v>0</v>
      </c>
      <c r="H25" s="21">
        <v>0</v>
      </c>
      <c r="I25" s="21">
        <v>0</v>
      </c>
      <c r="J25" s="21">
        <v>0</v>
      </c>
      <c r="K25" s="21">
        <f>+F25-H25</f>
        <v>0</v>
      </c>
    </row>
    <row r="26" spans="2:11" s="1" customFormat="1">
      <c r="B26" s="18"/>
      <c r="C26" s="32" t="s">
        <v>33</v>
      </c>
      <c r="D26" s="16">
        <v>0</v>
      </c>
      <c r="E26" s="16">
        <v>0</v>
      </c>
      <c r="F26" s="16">
        <f>+D26+E26</f>
        <v>0</v>
      </c>
      <c r="G26" s="16">
        <v>0</v>
      </c>
      <c r="H26" s="16">
        <v>0</v>
      </c>
      <c r="I26" s="16">
        <v>0</v>
      </c>
      <c r="J26" s="16">
        <v>0</v>
      </c>
      <c r="K26" s="16">
        <f>+F26-H26</f>
        <v>0</v>
      </c>
    </row>
    <row r="27" spans="2:11" s="1" customFormat="1">
      <c r="B27" s="18"/>
      <c r="C27" s="32" t="s">
        <v>32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2:11" s="1" customFormat="1">
      <c r="B28" s="18"/>
      <c r="C28" s="32" t="s">
        <v>31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2:11" s="1" customFormat="1">
      <c r="B29" s="15"/>
      <c r="C29" s="14"/>
      <c r="D29" s="13"/>
      <c r="E29" s="13"/>
      <c r="F29" s="13"/>
      <c r="G29" s="13"/>
      <c r="H29" s="13"/>
      <c r="I29" s="13"/>
      <c r="J29" s="13"/>
      <c r="K29" s="13"/>
    </row>
    <row r="30" spans="2:11" s="1" customFormat="1">
      <c r="B30" s="12"/>
      <c r="C30" s="11" t="s">
        <v>5</v>
      </c>
      <c r="D30" s="10">
        <f>SUM(D25:D28)</f>
        <v>0</v>
      </c>
      <c r="E30" s="10">
        <f>SUM(E25:E28)</f>
        <v>0</v>
      </c>
      <c r="F30" s="10">
        <f>SUM(F25:F28)</f>
        <v>0</v>
      </c>
      <c r="G30" s="10">
        <f>SUM(G25:G28)</f>
        <v>0</v>
      </c>
      <c r="H30" s="10">
        <f>SUM(H25:H28)</f>
        <v>0</v>
      </c>
      <c r="I30" s="10">
        <f>SUM(I25:I28)</f>
        <v>0</v>
      </c>
      <c r="J30" s="10">
        <f>SUM(J25:J28)</f>
        <v>0</v>
      </c>
      <c r="K30" s="10">
        <f>SUM(K25:K28)</f>
        <v>0</v>
      </c>
    </row>
    <row r="32" spans="2:11" s="1" customFormat="1">
      <c r="B32" s="31" t="s">
        <v>30</v>
      </c>
      <c r="C32" s="31"/>
      <c r="D32" s="31"/>
      <c r="E32" s="31"/>
      <c r="F32" s="31"/>
      <c r="G32" s="31"/>
      <c r="H32" s="31"/>
      <c r="I32" s="31"/>
      <c r="J32" s="31"/>
      <c r="K32" s="31"/>
    </row>
    <row r="33" spans="1:12">
      <c r="B33" s="31" t="s">
        <v>29</v>
      </c>
      <c r="C33" s="31"/>
      <c r="D33" s="31"/>
      <c r="E33" s="31"/>
      <c r="F33" s="31"/>
      <c r="G33" s="31"/>
      <c r="H33" s="31"/>
      <c r="I33" s="31"/>
      <c r="J33" s="31"/>
      <c r="K33" s="31"/>
    </row>
    <row r="34" spans="1:12">
      <c r="B34" s="31" t="s">
        <v>28</v>
      </c>
      <c r="C34" s="31"/>
      <c r="D34" s="31"/>
      <c r="E34" s="31"/>
      <c r="F34" s="31"/>
      <c r="G34" s="31"/>
      <c r="H34" s="31"/>
      <c r="I34" s="31"/>
      <c r="J34" s="31"/>
      <c r="K34" s="31"/>
    </row>
    <row r="35" spans="1:12">
      <c r="B35" s="31" t="s">
        <v>27</v>
      </c>
      <c r="C35" s="31"/>
      <c r="D35" s="31"/>
      <c r="E35" s="31"/>
      <c r="F35" s="31"/>
      <c r="G35" s="31"/>
      <c r="H35" s="31"/>
      <c r="I35" s="31"/>
      <c r="J35" s="31"/>
      <c r="K35" s="31"/>
    </row>
    <row r="36" spans="1:12" s="2" customFormat="1"/>
    <row r="37" spans="1:12" s="2" customFormat="1">
      <c r="C37" s="30" t="s">
        <v>26</v>
      </c>
      <c r="D37" s="29" t="s">
        <v>25</v>
      </c>
      <c r="E37" s="29"/>
      <c r="F37" s="29"/>
      <c r="G37" s="29"/>
      <c r="H37" s="6"/>
      <c r="I37" s="6"/>
      <c r="J37" s="6"/>
    </row>
    <row r="38" spans="1:12" s="2" customFormat="1"/>
    <row r="39" spans="1:12">
      <c r="B39" s="27" t="s">
        <v>24</v>
      </c>
      <c r="C39" s="27"/>
      <c r="D39" s="28" t="s">
        <v>23</v>
      </c>
      <c r="E39" s="28"/>
      <c r="F39" s="28"/>
      <c r="G39" s="28"/>
      <c r="H39" s="28"/>
      <c r="I39" s="28"/>
      <c r="J39" s="28"/>
      <c r="K39" s="28" t="s">
        <v>22</v>
      </c>
    </row>
    <row r="40" spans="1:12" ht="25.5">
      <c r="B40" s="27"/>
      <c r="C40" s="27"/>
      <c r="D40" s="26" t="s">
        <v>21</v>
      </c>
      <c r="E40" s="26" t="s">
        <v>20</v>
      </c>
      <c r="F40" s="26" t="s">
        <v>19</v>
      </c>
      <c r="G40" s="26" t="s">
        <v>18</v>
      </c>
      <c r="H40" s="26" t="s">
        <v>17</v>
      </c>
      <c r="I40" s="26" t="s">
        <v>16</v>
      </c>
      <c r="J40" s="26" t="s">
        <v>15</v>
      </c>
      <c r="K40" s="28"/>
    </row>
    <row r="41" spans="1:12">
      <c r="B41" s="27"/>
      <c r="C41" s="27"/>
      <c r="D41" s="26">
        <v>1</v>
      </c>
      <c r="E41" s="26">
        <v>2</v>
      </c>
      <c r="F41" s="26" t="s">
        <v>14</v>
      </c>
      <c r="G41" s="26">
        <v>4</v>
      </c>
      <c r="H41" s="26">
        <v>5</v>
      </c>
      <c r="I41" s="26">
        <v>6</v>
      </c>
      <c r="J41" s="26">
        <v>7</v>
      </c>
      <c r="K41" s="26" t="s">
        <v>13</v>
      </c>
    </row>
    <row r="42" spans="1:12">
      <c r="B42" s="25"/>
      <c r="C42" s="24"/>
      <c r="D42" s="23"/>
      <c r="E42" s="23"/>
      <c r="F42" s="23"/>
      <c r="G42" s="23"/>
      <c r="H42" s="23"/>
      <c r="I42" s="23"/>
      <c r="J42" s="23"/>
      <c r="K42" s="23"/>
    </row>
    <row r="43" spans="1:12" s="19" customFormat="1" ht="25.5">
      <c r="A43" s="20"/>
      <c r="B43" s="22"/>
      <c r="C43" s="17" t="s">
        <v>12</v>
      </c>
      <c r="D43" s="21">
        <v>0</v>
      </c>
      <c r="E43" s="21">
        <f>+E10</f>
        <v>47425610.960000001</v>
      </c>
      <c r="F43" s="21">
        <f>+D43+E43</f>
        <v>47425610.960000001</v>
      </c>
      <c r="G43" s="21">
        <f>+G10</f>
        <v>35257962.649999999</v>
      </c>
      <c r="H43" s="21">
        <f>+H10</f>
        <v>19867765.079999998</v>
      </c>
      <c r="I43" s="21">
        <f>+I10</f>
        <v>19611216.079999998</v>
      </c>
      <c r="J43" s="21">
        <f>+J10</f>
        <v>19611216.079999998</v>
      </c>
      <c r="K43" s="21">
        <f>+F43-H43</f>
        <v>27557845.880000003</v>
      </c>
      <c r="L43" s="20"/>
    </row>
    <row r="44" spans="1:12">
      <c r="B44" s="18"/>
      <c r="C44" s="17" t="s">
        <v>11</v>
      </c>
      <c r="D44" s="16">
        <v>0</v>
      </c>
      <c r="E44" s="16">
        <v>0</v>
      </c>
      <c r="F44" s="16">
        <f>+D44+E44</f>
        <v>0</v>
      </c>
      <c r="G44" s="16">
        <v>0</v>
      </c>
      <c r="H44" s="16">
        <v>0</v>
      </c>
      <c r="I44" s="16">
        <v>0</v>
      </c>
      <c r="J44" s="16">
        <v>0</v>
      </c>
      <c r="K44" s="16">
        <f>+F44-H44</f>
        <v>0</v>
      </c>
    </row>
    <row r="45" spans="1:12" ht="25.5">
      <c r="B45" s="18"/>
      <c r="C45" s="17" t="s">
        <v>10</v>
      </c>
      <c r="D45" s="16">
        <v>0</v>
      </c>
      <c r="E45" s="16">
        <v>0</v>
      </c>
      <c r="F45" s="16">
        <f>+D45+E45</f>
        <v>0</v>
      </c>
      <c r="G45" s="16">
        <v>0</v>
      </c>
      <c r="H45" s="16">
        <v>0</v>
      </c>
      <c r="I45" s="16">
        <v>0</v>
      </c>
      <c r="J45" s="16">
        <v>0</v>
      </c>
      <c r="K45" s="16">
        <f>+F45-H45</f>
        <v>0</v>
      </c>
    </row>
    <row r="46" spans="1:12" ht="25.5">
      <c r="B46" s="18"/>
      <c r="C46" s="17" t="s">
        <v>9</v>
      </c>
      <c r="D46" s="16">
        <v>0</v>
      </c>
      <c r="E46" s="16">
        <v>0</v>
      </c>
      <c r="F46" s="16">
        <f>+D46+E46</f>
        <v>0</v>
      </c>
      <c r="G46" s="16">
        <v>0</v>
      </c>
      <c r="H46" s="16">
        <v>0</v>
      </c>
      <c r="I46" s="16">
        <v>0</v>
      </c>
      <c r="J46" s="16">
        <v>0</v>
      </c>
      <c r="K46" s="16">
        <f>+F46-H46</f>
        <v>0</v>
      </c>
    </row>
    <row r="47" spans="1:12" ht="25.5">
      <c r="B47" s="18"/>
      <c r="C47" s="17" t="s">
        <v>8</v>
      </c>
      <c r="D47" s="16">
        <v>0</v>
      </c>
      <c r="E47" s="16">
        <v>0</v>
      </c>
      <c r="F47" s="16">
        <f>+D47+E47</f>
        <v>0</v>
      </c>
      <c r="G47" s="16">
        <v>0</v>
      </c>
      <c r="H47" s="16">
        <v>0</v>
      </c>
      <c r="I47" s="16">
        <v>0</v>
      </c>
      <c r="J47" s="16">
        <v>0</v>
      </c>
      <c r="K47" s="16">
        <f>+F47-H47</f>
        <v>0</v>
      </c>
    </row>
    <row r="48" spans="1:12" ht="25.5">
      <c r="B48" s="18"/>
      <c r="C48" s="17" t="s">
        <v>7</v>
      </c>
      <c r="D48" s="16">
        <v>0</v>
      </c>
      <c r="E48" s="16">
        <v>0</v>
      </c>
      <c r="F48" s="16">
        <f>+D48+E48</f>
        <v>0</v>
      </c>
      <c r="G48" s="16">
        <v>0</v>
      </c>
      <c r="H48" s="16">
        <v>0</v>
      </c>
      <c r="I48" s="16">
        <v>0</v>
      </c>
      <c r="J48" s="16">
        <v>0</v>
      </c>
      <c r="K48" s="16">
        <f>+F48-H48</f>
        <v>0</v>
      </c>
    </row>
    <row r="49" spans="1:12" ht="25.5">
      <c r="B49" s="18"/>
      <c r="C49" s="17" t="s">
        <v>6</v>
      </c>
      <c r="D49" s="16">
        <v>0</v>
      </c>
      <c r="E49" s="16">
        <v>0</v>
      </c>
      <c r="F49" s="16">
        <f>+D49+E49</f>
        <v>0</v>
      </c>
      <c r="G49" s="16">
        <v>0</v>
      </c>
      <c r="H49" s="16">
        <v>0</v>
      </c>
      <c r="I49" s="16">
        <v>0</v>
      </c>
      <c r="J49" s="16">
        <v>0</v>
      </c>
      <c r="K49" s="16">
        <f>+F49-H49</f>
        <v>0</v>
      </c>
    </row>
    <row r="50" spans="1:12">
      <c r="B50" s="15"/>
      <c r="C50" s="14"/>
      <c r="D50" s="13"/>
      <c r="E50" s="13"/>
      <c r="F50" s="13"/>
      <c r="G50" s="13"/>
      <c r="H50" s="13"/>
      <c r="I50" s="13"/>
      <c r="J50" s="13"/>
      <c r="K50" s="13"/>
    </row>
    <row r="51" spans="1:12" s="8" customFormat="1">
      <c r="A51" s="9"/>
      <c r="B51" s="12"/>
      <c r="C51" s="11" t="s">
        <v>5</v>
      </c>
      <c r="D51" s="10">
        <f>SUM(D43:D49)</f>
        <v>0</v>
      </c>
      <c r="E51" s="10">
        <f>SUM(E43:E49)</f>
        <v>47425610.960000001</v>
      </c>
      <c r="F51" s="10">
        <f>SUM(F43:F49)</f>
        <v>47425610.960000001</v>
      </c>
      <c r="G51" s="10">
        <f>SUM(G43:G49)</f>
        <v>35257962.649999999</v>
      </c>
      <c r="H51" s="10">
        <f>SUM(H43:H49)</f>
        <v>19867765.079999998</v>
      </c>
      <c r="I51" s="10">
        <f>SUM(I43:I49)</f>
        <v>19611216.079999998</v>
      </c>
      <c r="J51" s="10">
        <f>SUM(J43:J49)</f>
        <v>19611216.079999998</v>
      </c>
      <c r="K51" s="10">
        <f>SUM(K43:K49)</f>
        <v>27557845.880000003</v>
      </c>
      <c r="L51" s="9"/>
    </row>
    <row r="52" spans="1:12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2">
      <c r="B53" s="7" t="s">
        <v>4</v>
      </c>
      <c r="F53" s="2"/>
      <c r="G53" s="2"/>
      <c r="H53" s="2"/>
      <c r="I53" s="2"/>
      <c r="J53" s="2"/>
      <c r="K53" s="2"/>
    </row>
    <row r="54" spans="1:12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2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2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2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2">
      <c r="B58" s="2"/>
      <c r="C58" s="6"/>
      <c r="D58" s="2"/>
      <c r="E58" s="2"/>
      <c r="F58" s="6"/>
      <c r="G58" s="6"/>
      <c r="H58" s="6"/>
      <c r="I58" s="6"/>
      <c r="J58" s="6"/>
      <c r="K58" s="6"/>
    </row>
    <row r="59" spans="1:12">
      <c r="C59" s="4" t="s">
        <v>3</v>
      </c>
      <c r="F59" s="5" t="s">
        <v>2</v>
      </c>
      <c r="G59" s="5"/>
      <c r="H59" s="5"/>
      <c r="I59" s="5"/>
      <c r="J59" s="5"/>
      <c r="K59" s="5"/>
    </row>
    <row r="60" spans="1:12">
      <c r="C60" s="4" t="s">
        <v>1</v>
      </c>
      <c r="F60" s="3" t="s">
        <v>0</v>
      </c>
      <c r="G60" s="3"/>
      <c r="H60" s="3"/>
      <c r="I60" s="3"/>
      <c r="J60" s="3"/>
      <c r="K60" s="3"/>
    </row>
  </sheetData>
  <mergeCells count="22">
    <mergeCell ref="B32:K32"/>
    <mergeCell ref="B33:K33"/>
    <mergeCell ref="B34:K34"/>
    <mergeCell ref="B35:K35"/>
    <mergeCell ref="F60:K60"/>
    <mergeCell ref="F59:K59"/>
    <mergeCell ref="B39:C41"/>
    <mergeCell ref="D39:J39"/>
    <mergeCell ref="K39:K40"/>
    <mergeCell ref="B2:K2"/>
    <mergeCell ref="B3:K3"/>
    <mergeCell ref="B4:K4"/>
    <mergeCell ref="B6:C8"/>
    <mergeCell ref="D6:J6"/>
    <mergeCell ref="K6:K7"/>
    <mergeCell ref="B16:K16"/>
    <mergeCell ref="B17:K17"/>
    <mergeCell ref="B18:K18"/>
    <mergeCell ref="B19:K19"/>
    <mergeCell ref="B21:C23"/>
    <mergeCell ref="D21:J21"/>
    <mergeCell ref="K21:K22"/>
  </mergeCells>
  <printOptions horizontalCentered="1" verticalCentered="1"/>
  <pageMargins left="0.70866141732283472" right="0.70866141732283472" top="0.39370078740157483" bottom="0.74803149606299213" header="0.31496062992125984" footer="0.31496062992125984"/>
  <pageSetup scale="6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2018-10-04T19:32:27Z</dcterms:created>
  <dcterms:modified xsi:type="dcterms:W3CDTF">2018-10-04T19:32:55Z</dcterms:modified>
</cp:coreProperties>
</file>