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25725"/>
</workbook>
</file>

<file path=xl/calcChain.xml><?xml version="1.0" encoding="utf-8"?>
<calcChain xmlns="http://schemas.openxmlformats.org/spreadsheetml/2006/main">
  <c r="G157" i="1"/>
  <c r="G156"/>
  <c r="G155"/>
  <c r="G154"/>
  <c r="G153"/>
  <c r="G152"/>
  <c r="G151"/>
  <c r="G150"/>
  <c r="F150"/>
  <c r="E150"/>
  <c r="D150"/>
  <c r="C150"/>
  <c r="B150"/>
  <c r="G149"/>
  <c r="G148"/>
  <c r="G147"/>
  <c r="G146" s="1"/>
  <c r="F146"/>
  <c r="E146"/>
  <c r="D146"/>
  <c r="C146"/>
  <c r="B146"/>
  <c r="G145"/>
  <c r="G144"/>
  <c r="G143"/>
  <c r="G142"/>
  <c r="G141"/>
  <c r="G140"/>
  <c r="G139"/>
  <c r="G138"/>
  <c r="G137" s="1"/>
  <c r="F137"/>
  <c r="E137"/>
  <c r="D137"/>
  <c r="C137"/>
  <c r="B137"/>
  <c r="G136"/>
  <c r="G135"/>
  <c r="G134"/>
  <c r="G133"/>
  <c r="F133"/>
  <c r="E133"/>
  <c r="D133"/>
  <c r="C133"/>
  <c r="B133"/>
  <c r="G132"/>
  <c r="G131"/>
  <c r="G130"/>
  <c r="G129"/>
  <c r="G128"/>
  <c r="G127"/>
  <c r="G126"/>
  <c r="G125"/>
  <c r="G124"/>
  <c r="G123" s="1"/>
  <c r="F123"/>
  <c r="E123"/>
  <c r="D123"/>
  <c r="C123"/>
  <c r="B123"/>
  <c r="G122"/>
  <c r="G121"/>
  <c r="G120"/>
  <c r="G119"/>
  <c r="G118"/>
  <c r="G117"/>
  <c r="G116"/>
  <c r="G115"/>
  <c r="G114"/>
  <c r="G113" s="1"/>
  <c r="F113"/>
  <c r="E113"/>
  <c r="D113"/>
  <c r="C113"/>
  <c r="B113"/>
  <c r="G112"/>
  <c r="G111"/>
  <c r="G110"/>
  <c r="G109"/>
  <c r="G108"/>
  <c r="G107"/>
  <c r="G106"/>
  <c r="G105"/>
  <c r="G104"/>
  <c r="G103" s="1"/>
  <c r="F103"/>
  <c r="E103"/>
  <c r="C103"/>
  <c r="B103"/>
  <c r="G102"/>
  <c r="G101"/>
  <c r="G100"/>
  <c r="G99"/>
  <c r="G98"/>
  <c r="G97"/>
  <c r="G96"/>
  <c r="G95"/>
  <c r="G94"/>
  <c r="G93" s="1"/>
  <c r="F93"/>
  <c r="E93"/>
  <c r="D93"/>
  <c r="C93"/>
  <c r="B93"/>
  <c r="G92"/>
  <c r="G91"/>
  <c r="G90"/>
  <c r="G89"/>
  <c r="G88"/>
  <c r="G87"/>
  <c r="G86"/>
  <c r="G85"/>
  <c r="G84" s="1"/>
  <c r="F85"/>
  <c r="F84" s="1"/>
  <c r="E85"/>
  <c r="D85"/>
  <c r="C85"/>
  <c r="C84" s="1"/>
  <c r="B85"/>
  <c r="B84" s="1"/>
  <c r="E84"/>
  <c r="D84"/>
  <c r="G82"/>
  <c r="G81"/>
  <c r="G80"/>
  <c r="G79"/>
  <c r="G78"/>
  <c r="G77"/>
  <c r="G76"/>
  <c r="G75" s="1"/>
  <c r="F75"/>
  <c r="E75"/>
  <c r="D75"/>
  <c r="C75"/>
  <c r="B75"/>
  <c r="G74"/>
  <c r="G73"/>
  <c r="G72"/>
  <c r="G71"/>
  <c r="F71"/>
  <c r="E71"/>
  <c r="D71"/>
  <c r="C71"/>
  <c r="B71"/>
  <c r="G70"/>
  <c r="G69"/>
  <c r="G68"/>
  <c r="G67"/>
  <c r="G66"/>
  <c r="G65"/>
  <c r="G64"/>
  <c r="G63"/>
  <c r="G62" s="1"/>
  <c r="F62"/>
  <c r="E62"/>
  <c r="D62"/>
  <c r="C62"/>
  <c r="B62"/>
  <c r="G61"/>
  <c r="G60"/>
  <c r="G59"/>
  <c r="G58" s="1"/>
  <c r="F58"/>
  <c r="E58"/>
  <c r="D58"/>
  <c r="C58"/>
  <c r="B58"/>
  <c r="G57"/>
  <c r="G56"/>
  <c r="G55"/>
  <c r="G54"/>
  <c r="G53"/>
  <c r="G52"/>
  <c r="G51"/>
  <c r="G50"/>
  <c r="G49"/>
  <c r="G48" s="1"/>
  <c r="F48"/>
  <c r="E48"/>
  <c r="D48"/>
  <c r="C48"/>
  <c r="B48"/>
  <c r="G47"/>
  <c r="G46"/>
  <c r="G45"/>
  <c r="G44"/>
  <c r="G43"/>
  <c r="G42"/>
  <c r="G41"/>
  <c r="G40"/>
  <c r="G39"/>
  <c r="G38" s="1"/>
  <c r="F38"/>
  <c r="E38"/>
  <c r="D38"/>
  <c r="D9" s="1"/>
  <c r="D159" s="1"/>
  <c r="C38"/>
  <c r="B38"/>
  <c r="G37"/>
  <c r="G36"/>
  <c r="G35"/>
  <c r="G34"/>
  <c r="G33"/>
  <c r="G32"/>
  <c r="G31"/>
  <c r="G30"/>
  <c r="G29"/>
  <c r="G28"/>
  <c r="F28"/>
  <c r="E28"/>
  <c r="D28"/>
  <c r="C28"/>
  <c r="B28"/>
  <c r="G27"/>
  <c r="G26"/>
  <c r="G25"/>
  <c r="G24"/>
  <c r="G23"/>
  <c r="G22"/>
  <c r="G21"/>
  <c r="G20"/>
  <c r="G18" s="1"/>
  <c r="G19"/>
  <c r="F18"/>
  <c r="E18"/>
  <c r="D18"/>
  <c r="C18"/>
  <c r="B18"/>
  <c r="G17"/>
  <c r="G16"/>
  <c r="G15"/>
  <c r="G14"/>
  <c r="G13"/>
  <c r="G12"/>
  <c r="G11"/>
  <c r="G10"/>
  <c r="F10"/>
  <c r="F9" s="1"/>
  <c r="E10"/>
  <c r="D10"/>
  <c r="C10"/>
  <c r="C9" s="1"/>
  <c r="C159" s="1"/>
  <c r="B10"/>
  <c r="B9" s="1"/>
  <c r="E9"/>
  <c r="E159" s="1"/>
  <c r="A5"/>
  <c r="A2"/>
  <c r="G9" l="1"/>
  <c r="G159" s="1"/>
  <c r="B159"/>
  <c r="F159"/>
</calcChain>
</file>

<file path=xl/sharedStrings.xml><?xml version="1.0" encoding="utf-8"?>
<sst xmlns="http://schemas.openxmlformats.org/spreadsheetml/2006/main" count="166" uniqueCount="93">
  <si>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</si>
  <si>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</si>
  <si>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</si>
  <si>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</si>
  <si>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</si>
  <si>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</si>
  <si>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</si>
  <si>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</si>
  <si>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</si>
  <si>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</si>
  <si>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</si>
  <si>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</si>
  <si>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</si>
  <si>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</si>
  <si>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</si>
  <si>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</si>
  <si>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</si>
  <si>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</si>
  <si>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</si>
  <si>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</si>
  <si>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</si>
  <si>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</si>
  <si>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</si>
  <si>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</si>
  <si>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</si>
  <si>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</si>
  <si>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</si>
  <si>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</si>
  <si>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</si>
  <si>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</si>
  <si>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</si>
  <si>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</si>
  <si>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</si>
  <si>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</si>
  <si>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</si>
  <si>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</si>
  <si>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</si>
  <si>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</si>
  <si>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</si>
  <si>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</si>
  <si>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</si>
  <si>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</si>
  <si>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</si>
  <si>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</si>
  <si>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</si>
  <si>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</si>
  <si>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</si>
  <si>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</si>
  <si>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</si>
  <si>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</si>
  <si>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</si>
  <si>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</si>
  <si>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</si>
  <si>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</si>
  <si>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</si>
  <si>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</si>
  <si>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</si>
  <si>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</si>
  <si>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</si>
  <si>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</si>
  <si>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</si>
  <si>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</si>
  <si>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</si>
  <si>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</si>
  <si>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</si>
  <si>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</si>
  <si>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</si>
  <si>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</si>
  <si>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</si>
  <si>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</si>
  <si>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</si>
  <si>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</si>
  <si>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</si>
  <si>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</si>
  <si>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</si>
  <si>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</si>
  <si>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</si>
  <si>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</si>
  <si>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</si>
  <si>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</si>
  <si>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</si>
  <si>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</si>
  <si>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</si>
  <si>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</si>
  <si>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</si>
  <si>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</si>
  <si>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</si>
  <si>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</si>
  <si>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</si>
  <si>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</si>
  <si>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</si>
  <si>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Presidenta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</si>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</sst>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3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3" fontId="0" fillId="0" borderId="8" xfId="0" applyNumberFormat="1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3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4" fontId="0" fillId="0" borderId="0" xfId="0" applyNumberFormat="1"/>
  </cellXfs>
  <cellStyles count="5">
    <cellStyle name="Normal" xfId="0" builtinId="0"/>
    <cellStyle name="Normal 2" xfId="1"/>
    <cellStyle name="Normal 2 2" xfId="2"/>
    <cellStyle name="Normal 3 14" xfId="3"/>
    <cellStyle name="Normal 3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 (a)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167"/>
  <sheetViews>
    <sheetView showGridLines="0" tabSelected="1" zoomScale="75" zoomScaleNormal="75" workbookViewId="0">
      <selection activeCell="D41" sqref="D41"/>
    </sheetView>
  </sheetViews>
  <sheetFormatPr baseColWidth="10" defaultColWidth="11" defaultRowHeight="1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6.28515625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3"/>
    </row>
    <row r="2" spans="1:7">
      <c r="A2" s="4" t="str">
        <f>'[1]Formato 1'!A2</f>
        <v>Fideicomiso de Bordería e Infraestructura Rural para el Estado de Guanajuato &lt;&lt;FIBIR&gt; (a)</v>
      </c>
      <c r="B2" s="4"/>
      <c r="C2" s="4"/>
      <c r="D2" s="4"/>
      <c r="E2" s="4"/>
      <c r="F2" s="4"/>
      <c r="G2" s="4"/>
    </row>
    <row r="3" spans="1:7">
      <c r="A3" s="5" t="s">
        <v>1</v>
      </c>
      <c r="B3" s="5"/>
      <c r="C3" s="5"/>
      <c r="D3" s="5"/>
      <c r="E3" s="5"/>
      <c r="F3" s="5"/>
      <c r="G3" s="5"/>
    </row>
    <row r="4" spans="1:7">
      <c r="A4" s="5" t="s">
        <v>2</v>
      </c>
      <c r="B4" s="5"/>
      <c r="C4" s="5"/>
      <c r="D4" s="5"/>
      <c r="E4" s="5"/>
      <c r="F4" s="5"/>
      <c r="G4" s="5"/>
    </row>
    <row r="5" spans="1:7">
      <c r="A5" s="5" t="str">
        <f>'[1]Formato 3'!A4</f>
        <v>Del 1 de Enero al 31 de Marzo de 2025 (b)</v>
      </c>
      <c r="B5" s="5"/>
      <c r="C5" s="5"/>
      <c r="D5" s="5"/>
      <c r="E5" s="5"/>
      <c r="F5" s="5"/>
      <c r="G5" s="5"/>
    </row>
    <row r="6" spans="1:7">
      <c r="A6" s="6" t="s">
        <v>3</v>
      </c>
      <c r="B6" s="6"/>
      <c r="C6" s="6"/>
      <c r="D6" s="6"/>
      <c r="E6" s="6"/>
      <c r="F6" s="6"/>
      <c r="G6" s="6"/>
    </row>
    <row r="7" spans="1:7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>
      <c r="A9" s="10" t="s">
        <v>12</v>
      </c>
      <c r="B9" s="11">
        <f t="shared" ref="B9:G9" si="0">SUM(B10,B18,B28,B38,B48,B58,B62,B71,B75)</f>
        <v>250000</v>
      </c>
      <c r="C9" s="11">
        <f t="shared" si="0"/>
        <v>16628790.41</v>
      </c>
      <c r="D9" s="11">
        <f t="shared" si="0"/>
        <v>16878790.41</v>
      </c>
      <c r="E9" s="11">
        <f t="shared" si="0"/>
        <v>130648.72</v>
      </c>
      <c r="F9" s="11">
        <f t="shared" si="0"/>
        <v>127319.72</v>
      </c>
      <c r="G9" s="11">
        <f t="shared" si="0"/>
        <v>16748141.689999999</v>
      </c>
    </row>
    <row r="10" spans="1:7">
      <c r="A10" s="12" t="s">
        <v>13</v>
      </c>
      <c r="B10" s="11">
        <f t="shared" ref="B10:G10" si="1">SUM(B11:B17)</f>
        <v>0</v>
      </c>
      <c r="C10" s="11">
        <f t="shared" si="1"/>
        <v>0</v>
      </c>
      <c r="D10" s="11">
        <f t="shared" si="1"/>
        <v>0</v>
      </c>
      <c r="E10" s="11">
        <f t="shared" si="1"/>
        <v>0</v>
      </c>
      <c r="F10" s="11">
        <f t="shared" si="1"/>
        <v>0</v>
      </c>
      <c r="G10" s="11">
        <f t="shared" si="1"/>
        <v>0</v>
      </c>
    </row>
    <row r="11" spans="1:7">
      <c r="A11" s="13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D11-E11</f>
        <v>0</v>
      </c>
    </row>
    <row r="12" spans="1:7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ref="G12:G17" si="2">D12-E12</f>
        <v>0</v>
      </c>
    </row>
    <row r="13" spans="1:7">
      <c r="A13" s="13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f t="shared" si="2"/>
        <v>0</v>
      </c>
    </row>
    <row r="14" spans="1:7">
      <c r="A14" s="13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2"/>
        <v>0</v>
      </c>
    </row>
    <row r="15" spans="1:7">
      <c r="A15" s="13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f t="shared" si="2"/>
        <v>0</v>
      </c>
    </row>
    <row r="16" spans="1:7">
      <c r="A16" s="13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f t="shared" si="2"/>
        <v>0</v>
      </c>
    </row>
    <row r="17" spans="1:7">
      <c r="A17" s="13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 t="shared" si="2"/>
        <v>0</v>
      </c>
    </row>
    <row r="18" spans="1:7">
      <c r="A18" s="12" t="s">
        <v>21</v>
      </c>
      <c r="B18" s="11">
        <f t="shared" ref="B18:G18" si="3">SUM(B19:B27)</f>
        <v>0</v>
      </c>
      <c r="C18" s="11">
        <f t="shared" si="3"/>
        <v>10000</v>
      </c>
      <c r="D18" s="11">
        <f t="shared" si="3"/>
        <v>10000</v>
      </c>
      <c r="E18" s="11">
        <f t="shared" si="3"/>
        <v>0</v>
      </c>
      <c r="F18" s="11">
        <f t="shared" si="3"/>
        <v>0</v>
      </c>
      <c r="G18" s="11">
        <f t="shared" si="3"/>
        <v>10000</v>
      </c>
    </row>
    <row r="19" spans="1:7">
      <c r="A19" s="13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>D19-E19</f>
        <v>0</v>
      </c>
    </row>
    <row r="20" spans="1:7">
      <c r="A20" s="13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ref="G20:G27" si="4">D20-E20</f>
        <v>0</v>
      </c>
    </row>
    <row r="21" spans="1:7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>
      <c r="A22" s="13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4"/>
        <v>0</v>
      </c>
    </row>
    <row r="23" spans="1:7">
      <c r="A23" s="13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4"/>
        <v>0</v>
      </c>
    </row>
    <row r="24" spans="1:7">
      <c r="A24" s="13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4"/>
        <v>0</v>
      </c>
    </row>
    <row r="25" spans="1:7">
      <c r="A25" s="13" t="s">
        <v>28</v>
      </c>
      <c r="B25" s="14">
        <v>0</v>
      </c>
      <c r="C25" s="14">
        <v>10000</v>
      </c>
      <c r="D25" s="14">
        <v>10000</v>
      </c>
      <c r="E25" s="14">
        <v>0</v>
      </c>
      <c r="F25" s="14">
        <v>0</v>
      </c>
      <c r="G25" s="14">
        <f t="shared" si="4"/>
        <v>10000</v>
      </c>
    </row>
    <row r="26" spans="1:7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4"/>
        <v>0</v>
      </c>
    </row>
    <row r="27" spans="1:7">
      <c r="A27" s="13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4"/>
        <v>0</v>
      </c>
    </row>
    <row r="28" spans="1:7">
      <c r="A28" s="12" t="s">
        <v>31</v>
      </c>
      <c r="B28" s="11">
        <f t="shared" ref="B28:G28" si="5">SUM(B29:B37)</f>
        <v>250000</v>
      </c>
      <c r="C28" s="11">
        <f t="shared" si="5"/>
        <v>3606231.4</v>
      </c>
      <c r="D28" s="11">
        <f t="shared" si="5"/>
        <v>3856231.4</v>
      </c>
      <c r="E28" s="11">
        <f t="shared" si="5"/>
        <v>130648.72</v>
      </c>
      <c r="F28" s="11">
        <f t="shared" si="5"/>
        <v>127319.72</v>
      </c>
      <c r="G28" s="11">
        <f t="shared" si="5"/>
        <v>3725582.6799999997</v>
      </c>
    </row>
    <row r="29" spans="1:7">
      <c r="A29" s="13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D29-E29</f>
        <v>0</v>
      </c>
    </row>
    <row r="30" spans="1:7">
      <c r="A30" s="13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7" si="6">D30-E30</f>
        <v>0</v>
      </c>
    </row>
    <row r="31" spans="1:7">
      <c r="A31" s="13" t="s">
        <v>34</v>
      </c>
      <c r="B31" s="14">
        <v>0</v>
      </c>
      <c r="C31" s="14">
        <v>660000</v>
      </c>
      <c r="D31" s="14">
        <v>660000</v>
      </c>
      <c r="E31" s="14">
        <v>85367.1</v>
      </c>
      <c r="F31" s="14">
        <v>82038.100000000006</v>
      </c>
      <c r="G31" s="14">
        <f t="shared" si="6"/>
        <v>574632.9</v>
      </c>
    </row>
    <row r="32" spans="1:7">
      <c r="A32" s="13" t="s">
        <v>35</v>
      </c>
      <c r="B32" s="14">
        <v>0</v>
      </c>
      <c r="C32" s="14">
        <v>250000</v>
      </c>
      <c r="D32" s="14">
        <v>250000</v>
      </c>
      <c r="E32" s="14">
        <v>45281.62</v>
      </c>
      <c r="F32" s="14">
        <v>45281.62</v>
      </c>
      <c r="G32" s="14">
        <f t="shared" si="6"/>
        <v>204718.38</v>
      </c>
    </row>
    <row r="33" spans="1:7" ht="14.45" customHeight="1">
      <c r="A33" s="13" t="s">
        <v>36</v>
      </c>
      <c r="B33" s="14">
        <v>250000</v>
      </c>
      <c r="C33" s="14">
        <v>2696231.4</v>
      </c>
      <c r="D33" s="14">
        <v>2946231.4</v>
      </c>
      <c r="E33" s="14">
        <v>0</v>
      </c>
      <c r="F33" s="14">
        <v>0</v>
      </c>
      <c r="G33" s="14">
        <f t="shared" si="6"/>
        <v>2946231.4</v>
      </c>
    </row>
    <row r="34" spans="1:7" ht="14.45" customHeight="1">
      <c r="A34" s="13" t="s">
        <v>37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f t="shared" si="6"/>
        <v>0</v>
      </c>
    </row>
    <row r="35" spans="1:7" ht="14.45" customHeight="1">
      <c r="A35" s="13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f t="shared" si="6"/>
        <v>0</v>
      </c>
    </row>
    <row r="36" spans="1:7" ht="14.45" customHeight="1">
      <c r="A36" s="13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 t="shared" si="6"/>
        <v>0</v>
      </c>
    </row>
    <row r="37" spans="1:7" ht="14.45" customHeight="1">
      <c r="A37" s="13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f t="shared" si="6"/>
        <v>0</v>
      </c>
    </row>
    <row r="38" spans="1:7">
      <c r="A38" s="12" t="s">
        <v>41</v>
      </c>
      <c r="B38" s="11">
        <f t="shared" ref="B38:G38" si="7">SUM(B39:B47)</f>
        <v>0</v>
      </c>
      <c r="C38" s="11">
        <f t="shared" si="7"/>
        <v>12896644.26</v>
      </c>
      <c r="D38" s="11">
        <f t="shared" si="7"/>
        <v>12896644.26</v>
      </c>
      <c r="E38" s="11">
        <f t="shared" si="7"/>
        <v>0</v>
      </c>
      <c r="F38" s="11">
        <f t="shared" si="7"/>
        <v>0</v>
      </c>
      <c r="G38" s="11">
        <f t="shared" si="7"/>
        <v>12896644.26</v>
      </c>
    </row>
    <row r="39" spans="1:7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8">D40-E40</f>
        <v>0</v>
      </c>
    </row>
    <row r="41" spans="1:7">
      <c r="A41" s="13" t="s">
        <v>44</v>
      </c>
      <c r="B41" s="14">
        <v>0</v>
      </c>
      <c r="C41" s="14">
        <v>12896644.26</v>
      </c>
      <c r="D41" s="14">
        <v>12896644.26</v>
      </c>
      <c r="E41" s="14">
        <v>0</v>
      </c>
      <c r="F41" s="14">
        <v>0</v>
      </c>
      <c r="G41" s="14">
        <f t="shared" si="8"/>
        <v>12896644.26</v>
      </c>
    </row>
    <row r="42" spans="1:7">
      <c r="A42" s="13" t="s">
        <v>45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f t="shared" si="8"/>
        <v>0</v>
      </c>
    </row>
    <row r="43" spans="1:7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8"/>
        <v>0</v>
      </c>
    </row>
    <row r="44" spans="1:7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8"/>
        <v>0</v>
      </c>
    </row>
    <row r="45" spans="1:7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8"/>
        <v>0</v>
      </c>
    </row>
    <row r="46" spans="1:7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8"/>
        <v>0</v>
      </c>
    </row>
    <row r="47" spans="1:7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8"/>
        <v>0</v>
      </c>
    </row>
    <row r="48" spans="1:7">
      <c r="A48" s="12" t="s">
        <v>51</v>
      </c>
      <c r="B48" s="11">
        <f t="shared" ref="B48:G48" si="9">SUM(B49:B57)</f>
        <v>0</v>
      </c>
      <c r="C48" s="11">
        <f t="shared" si="9"/>
        <v>0</v>
      </c>
      <c r="D48" s="11">
        <f t="shared" si="9"/>
        <v>0</v>
      </c>
      <c r="E48" s="11">
        <f t="shared" si="9"/>
        <v>0</v>
      </c>
      <c r="F48" s="11">
        <f t="shared" si="9"/>
        <v>0</v>
      </c>
      <c r="G48" s="11">
        <f t="shared" si="9"/>
        <v>0</v>
      </c>
    </row>
    <row r="49" spans="1:7">
      <c r="A49" s="13" t="s">
        <v>52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>D49-E49</f>
        <v>0</v>
      </c>
    </row>
    <row r="50" spans="1:7">
      <c r="A50" s="13" t="s">
        <v>53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ref="G50:G57" si="10">D50-E50</f>
        <v>0</v>
      </c>
    </row>
    <row r="51" spans="1:7">
      <c r="A51" s="13" t="s">
        <v>54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0"/>
        <v>0</v>
      </c>
    </row>
    <row r="52" spans="1:7">
      <c r="A52" s="13" t="s">
        <v>55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0"/>
        <v>0</v>
      </c>
    </row>
    <row r="53" spans="1:7">
      <c r="A53" s="13" t="s">
        <v>56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 t="shared" si="10"/>
        <v>0</v>
      </c>
    </row>
    <row r="54" spans="1:7">
      <c r="A54" s="13" t="s">
        <v>57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f t="shared" si="10"/>
        <v>0</v>
      </c>
    </row>
    <row r="55" spans="1:7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si="10"/>
        <v>0</v>
      </c>
    </row>
    <row r="56" spans="1:7">
      <c r="A56" s="13" t="s">
        <v>59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si="10"/>
        <v>0</v>
      </c>
    </row>
    <row r="57" spans="1:7">
      <c r="A57" s="13" t="s">
        <v>60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0"/>
        <v>0</v>
      </c>
    </row>
    <row r="58" spans="1:7">
      <c r="A58" s="12" t="s">
        <v>61</v>
      </c>
      <c r="B58" s="11">
        <f t="shared" ref="B58:G58" si="11">SUM(B59:B61)</f>
        <v>0</v>
      </c>
      <c r="C58" s="11">
        <f t="shared" si="11"/>
        <v>0</v>
      </c>
      <c r="D58" s="11">
        <f t="shared" si="11"/>
        <v>0</v>
      </c>
      <c r="E58" s="11">
        <f t="shared" si="11"/>
        <v>0</v>
      </c>
      <c r="F58" s="11">
        <f t="shared" si="11"/>
        <v>0</v>
      </c>
      <c r="G58" s="11">
        <f t="shared" si="11"/>
        <v>0</v>
      </c>
    </row>
    <row r="59" spans="1:7">
      <c r="A59" s="13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D59-E59</f>
        <v>0</v>
      </c>
    </row>
    <row r="60" spans="1:7">
      <c r="A60" s="1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1" si="12">D60-E60</f>
        <v>0</v>
      </c>
    </row>
    <row r="61" spans="1:7">
      <c r="A61" s="13" t="s">
        <v>64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si="12"/>
        <v>0</v>
      </c>
    </row>
    <row r="62" spans="1:7">
      <c r="A62" s="12" t="s">
        <v>65</v>
      </c>
      <c r="B62" s="11">
        <f t="shared" ref="B62:G62" si="13">SUM(B63:B67,B69:B70)</f>
        <v>0</v>
      </c>
      <c r="C62" s="11">
        <f t="shared" si="13"/>
        <v>115914.75</v>
      </c>
      <c r="D62" s="11">
        <f t="shared" si="13"/>
        <v>115914.75</v>
      </c>
      <c r="E62" s="11">
        <f t="shared" si="13"/>
        <v>0</v>
      </c>
      <c r="F62" s="11">
        <f t="shared" si="13"/>
        <v>0</v>
      </c>
      <c r="G62" s="11">
        <f t="shared" si="13"/>
        <v>115914.75</v>
      </c>
    </row>
    <row r="63" spans="1:7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4">D64-E64</f>
        <v>0</v>
      </c>
    </row>
    <row r="65" spans="1:7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4"/>
        <v>0</v>
      </c>
    </row>
    <row r="66" spans="1:7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4"/>
        <v>0</v>
      </c>
    </row>
    <row r="67" spans="1:7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4"/>
        <v>0</v>
      </c>
    </row>
    <row r="68" spans="1:7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4"/>
        <v>0</v>
      </c>
    </row>
    <row r="69" spans="1:7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4"/>
        <v>0</v>
      </c>
    </row>
    <row r="70" spans="1:7">
      <c r="A70" s="13" t="s">
        <v>73</v>
      </c>
      <c r="B70" s="14">
        <v>0</v>
      </c>
      <c r="C70" s="14">
        <v>115914.75</v>
      </c>
      <c r="D70" s="14">
        <v>115914.75</v>
      </c>
      <c r="E70" s="14">
        <v>0</v>
      </c>
      <c r="F70" s="14">
        <v>0</v>
      </c>
      <c r="G70" s="14">
        <f t="shared" si="14"/>
        <v>115914.75</v>
      </c>
    </row>
    <row r="71" spans="1:7">
      <c r="A71" s="12" t="s">
        <v>74</v>
      </c>
      <c r="B71" s="11">
        <f t="shared" ref="B71:G71" si="15">SUM(B72:B74)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</row>
    <row r="72" spans="1:7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6">D73-E73</f>
        <v>0</v>
      </c>
    </row>
    <row r="74" spans="1:7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6"/>
        <v>0</v>
      </c>
    </row>
    <row r="75" spans="1:7">
      <c r="A75" s="12" t="s">
        <v>78</v>
      </c>
      <c r="B75" s="11">
        <f t="shared" ref="B75:G75" si="17">SUM(B76:B82)</f>
        <v>0</v>
      </c>
      <c r="C75" s="11">
        <f t="shared" si="17"/>
        <v>0</v>
      </c>
      <c r="D75" s="11">
        <f t="shared" si="17"/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</row>
    <row r="76" spans="1:7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8">D77-E77</f>
        <v>0</v>
      </c>
    </row>
    <row r="78" spans="1:7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8"/>
        <v>0</v>
      </c>
    </row>
    <row r="79" spans="1:7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8"/>
        <v>0</v>
      </c>
    </row>
    <row r="80" spans="1:7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8"/>
        <v>0</v>
      </c>
    </row>
    <row r="81" spans="1:7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8"/>
        <v>0</v>
      </c>
    </row>
    <row r="82" spans="1:7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8"/>
        <v>0</v>
      </c>
    </row>
    <row r="83" spans="1:7">
      <c r="A83" s="15"/>
      <c r="B83" s="14"/>
      <c r="C83" s="14"/>
      <c r="D83" s="14"/>
      <c r="E83" s="14"/>
      <c r="F83" s="14"/>
      <c r="G83" s="14"/>
    </row>
    <row r="84" spans="1:7">
      <c r="A84" s="16" t="s">
        <v>86</v>
      </c>
      <c r="B84" s="11">
        <f t="shared" ref="B84:G84" si="19">SUM(B85,B93,B103,B113,B123,B133,B137,B146,B150)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>
      <c r="A85" s="12" t="s">
        <v>13</v>
      </c>
      <c r="B85" s="11">
        <f t="shared" ref="B85:G85" si="20">SUM(B86:B92)</f>
        <v>0</v>
      </c>
      <c r="C85" s="11">
        <f t="shared" si="20"/>
        <v>0</v>
      </c>
      <c r="D85" s="11">
        <f t="shared" si="20"/>
        <v>0</v>
      </c>
      <c r="E85" s="11">
        <f t="shared" si="20"/>
        <v>0</v>
      </c>
      <c r="F85" s="11">
        <f t="shared" si="20"/>
        <v>0</v>
      </c>
      <c r="G85" s="11">
        <f t="shared" si="20"/>
        <v>0</v>
      </c>
    </row>
    <row r="86" spans="1:7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1">D87-E87</f>
        <v>0</v>
      </c>
    </row>
    <row r="88" spans="1:7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1"/>
        <v>0</v>
      </c>
    </row>
    <row r="89" spans="1:7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1"/>
        <v>0</v>
      </c>
    </row>
    <row r="90" spans="1:7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1"/>
        <v>0</v>
      </c>
    </row>
    <row r="91" spans="1:7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1"/>
        <v>0</v>
      </c>
    </row>
    <row r="92" spans="1:7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1"/>
        <v>0</v>
      </c>
    </row>
    <row r="93" spans="1:7">
      <c r="A93" s="12" t="s">
        <v>21</v>
      </c>
      <c r="B93" s="11">
        <f t="shared" ref="B93:G93" si="22">SUM(B94:B102)</f>
        <v>0</v>
      </c>
      <c r="C93" s="11">
        <f t="shared" si="22"/>
        <v>0</v>
      </c>
      <c r="D93" s="11">
        <f t="shared" si="22"/>
        <v>0</v>
      </c>
      <c r="E93" s="11">
        <f t="shared" si="22"/>
        <v>0</v>
      </c>
      <c r="F93" s="11">
        <f t="shared" si="22"/>
        <v>0</v>
      </c>
      <c r="G93" s="11">
        <f t="shared" si="22"/>
        <v>0</v>
      </c>
    </row>
    <row r="94" spans="1:7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3">D95-E95</f>
        <v>0</v>
      </c>
    </row>
    <row r="96" spans="1:7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3"/>
        <v>0</v>
      </c>
    </row>
    <row r="97" spans="1:7">
      <c r="A97" s="13" t="s">
        <v>25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f t="shared" si="23"/>
        <v>0</v>
      </c>
    </row>
    <row r="98" spans="1:7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3"/>
        <v>0</v>
      </c>
    </row>
    <row r="99" spans="1:7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3"/>
        <v>0</v>
      </c>
    </row>
    <row r="100" spans="1:7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3"/>
        <v>0</v>
      </c>
    </row>
    <row r="101" spans="1:7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3"/>
        <v>0</v>
      </c>
    </row>
    <row r="102" spans="1:7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3"/>
        <v>0</v>
      </c>
    </row>
    <row r="103" spans="1:7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>
      <c r="A104" s="13" t="s">
        <v>32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f>D104-E104</f>
        <v>0</v>
      </c>
    </row>
    <row r="105" spans="1:7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4">D105-E105</f>
        <v>0</v>
      </c>
    </row>
    <row r="106" spans="1:7">
      <c r="A106" s="13" t="s">
        <v>34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f t="shared" si="24"/>
        <v>0</v>
      </c>
    </row>
    <row r="107" spans="1:7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4"/>
        <v>0</v>
      </c>
    </row>
    <row r="108" spans="1:7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4"/>
        <v>0</v>
      </c>
    </row>
    <row r="109" spans="1:7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4"/>
        <v>0</v>
      </c>
    </row>
    <row r="110" spans="1:7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4"/>
        <v>0</v>
      </c>
    </row>
    <row r="111" spans="1:7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4"/>
        <v>0</v>
      </c>
    </row>
    <row r="112" spans="1:7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4"/>
        <v>0</v>
      </c>
    </row>
    <row r="113" spans="1:7">
      <c r="A113" s="12" t="s">
        <v>41</v>
      </c>
      <c r="B113" s="11">
        <f t="shared" ref="B113:G113" si="25">SUM(B114:B122)</f>
        <v>0</v>
      </c>
      <c r="C113" s="11">
        <f t="shared" si="25"/>
        <v>0</v>
      </c>
      <c r="D113" s="11">
        <f t="shared" si="25"/>
        <v>0</v>
      </c>
      <c r="E113" s="11">
        <f t="shared" si="25"/>
        <v>0</v>
      </c>
      <c r="F113" s="11">
        <f t="shared" si="25"/>
        <v>0</v>
      </c>
      <c r="G113" s="11">
        <f t="shared" si="25"/>
        <v>0</v>
      </c>
    </row>
    <row r="114" spans="1:7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6">D115-E115</f>
        <v>0</v>
      </c>
    </row>
    <row r="116" spans="1:7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6"/>
        <v>0</v>
      </c>
    </row>
    <row r="117" spans="1:7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6"/>
        <v>0</v>
      </c>
    </row>
    <row r="118" spans="1:7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6"/>
        <v>0</v>
      </c>
    </row>
    <row r="119" spans="1:7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6"/>
        <v>0</v>
      </c>
    </row>
    <row r="120" spans="1:7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6"/>
        <v>0</v>
      </c>
    </row>
    <row r="121" spans="1:7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6"/>
        <v>0</v>
      </c>
    </row>
    <row r="122" spans="1:7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6"/>
        <v>0</v>
      </c>
    </row>
    <row r="123" spans="1:7">
      <c r="A123" s="12" t="s">
        <v>51</v>
      </c>
      <c r="B123" s="11">
        <f t="shared" ref="B123:G123" si="27">SUM(B124:B132)</f>
        <v>0</v>
      </c>
      <c r="C123" s="11">
        <f t="shared" si="27"/>
        <v>0</v>
      </c>
      <c r="D123" s="11">
        <f t="shared" si="27"/>
        <v>0</v>
      </c>
      <c r="E123" s="11">
        <f t="shared" si="27"/>
        <v>0</v>
      </c>
      <c r="F123" s="11">
        <f t="shared" si="27"/>
        <v>0</v>
      </c>
      <c r="G123" s="11">
        <f t="shared" si="27"/>
        <v>0</v>
      </c>
    </row>
    <row r="124" spans="1:7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8">D125-E125</f>
        <v>0</v>
      </c>
    </row>
    <row r="126" spans="1:7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8"/>
        <v>0</v>
      </c>
    </row>
    <row r="127" spans="1:7">
      <c r="A127" s="13" t="s">
        <v>55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f t="shared" si="28"/>
        <v>0</v>
      </c>
    </row>
    <row r="128" spans="1:7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8"/>
        <v>0</v>
      </c>
    </row>
    <row r="129" spans="1:7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8"/>
        <v>0</v>
      </c>
    </row>
    <row r="130" spans="1:7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8"/>
        <v>0</v>
      </c>
    </row>
    <row r="131" spans="1:7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8"/>
        <v>0</v>
      </c>
    </row>
    <row r="132" spans="1:7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8"/>
        <v>0</v>
      </c>
    </row>
    <row r="133" spans="1:7">
      <c r="A133" s="12" t="s">
        <v>61</v>
      </c>
      <c r="B133" s="11">
        <f t="shared" ref="B133:G133" si="29">SUM(B134:B136)</f>
        <v>0</v>
      </c>
      <c r="C133" s="11">
        <f t="shared" si="29"/>
        <v>0</v>
      </c>
      <c r="D133" s="11">
        <f t="shared" si="29"/>
        <v>0</v>
      </c>
      <c r="E133" s="11">
        <f t="shared" si="29"/>
        <v>0</v>
      </c>
      <c r="F133" s="11">
        <f t="shared" si="29"/>
        <v>0</v>
      </c>
      <c r="G133" s="11">
        <f t="shared" si="29"/>
        <v>0</v>
      </c>
    </row>
    <row r="134" spans="1:7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f>D134-E134</f>
        <v>0</v>
      </c>
    </row>
    <row r="135" spans="1:7">
      <c r="A135" s="13" t="s">
        <v>63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f t="shared" ref="G135:G136" si="30">D135-E135</f>
        <v>0</v>
      </c>
    </row>
    <row r="136" spans="1:7">
      <c r="A136" s="13" t="s">
        <v>64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f t="shared" si="30"/>
        <v>0</v>
      </c>
    </row>
    <row r="137" spans="1:7">
      <c r="A137" s="12" t="s">
        <v>65</v>
      </c>
      <c r="B137" s="11">
        <f t="shared" ref="B137:G137" si="31">SUM(B138:B142,B144:B145)</f>
        <v>0</v>
      </c>
      <c r="C137" s="11">
        <f t="shared" si="31"/>
        <v>0</v>
      </c>
      <c r="D137" s="11">
        <f t="shared" si="31"/>
        <v>0</v>
      </c>
      <c r="E137" s="11">
        <f t="shared" si="31"/>
        <v>0</v>
      </c>
      <c r="F137" s="11">
        <f t="shared" si="31"/>
        <v>0</v>
      </c>
      <c r="G137" s="11">
        <f t="shared" si="31"/>
        <v>0</v>
      </c>
    </row>
    <row r="138" spans="1:7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2">D139-E139</f>
        <v>0</v>
      </c>
    </row>
    <row r="140" spans="1:7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2"/>
        <v>0</v>
      </c>
    </row>
    <row r="141" spans="1:7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2"/>
        <v>0</v>
      </c>
    </row>
    <row r="142" spans="1:7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2"/>
        <v>0</v>
      </c>
    </row>
    <row r="143" spans="1:7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2"/>
        <v>0</v>
      </c>
    </row>
    <row r="144" spans="1:7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2"/>
        <v>0</v>
      </c>
    </row>
    <row r="145" spans="1:7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2"/>
        <v>0</v>
      </c>
    </row>
    <row r="146" spans="1:7">
      <c r="A146" s="12" t="s">
        <v>74</v>
      </c>
      <c r="B146" s="11">
        <f t="shared" ref="B146:G146" si="33">SUM(B147:B149)</f>
        <v>0</v>
      </c>
      <c r="C146" s="11">
        <f t="shared" si="33"/>
        <v>0</v>
      </c>
      <c r="D146" s="11">
        <f t="shared" si="33"/>
        <v>0</v>
      </c>
      <c r="E146" s="11">
        <f t="shared" si="33"/>
        <v>0</v>
      </c>
      <c r="F146" s="11">
        <f t="shared" si="33"/>
        <v>0</v>
      </c>
      <c r="G146" s="11">
        <f t="shared" si="33"/>
        <v>0</v>
      </c>
    </row>
    <row r="147" spans="1:7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4">D148-E148</f>
        <v>0</v>
      </c>
    </row>
    <row r="149" spans="1:7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4"/>
        <v>0</v>
      </c>
    </row>
    <row r="150" spans="1:7">
      <c r="A150" s="12" t="s">
        <v>78</v>
      </c>
      <c r="B150" s="11">
        <f t="shared" ref="B150:G150" si="35">SUM(B151:B157)</f>
        <v>0</v>
      </c>
      <c r="C150" s="11">
        <f t="shared" si="35"/>
        <v>0</v>
      </c>
      <c r="D150" s="11">
        <f t="shared" si="35"/>
        <v>0</v>
      </c>
      <c r="E150" s="11">
        <f t="shared" si="35"/>
        <v>0</v>
      </c>
      <c r="F150" s="11">
        <f t="shared" si="35"/>
        <v>0</v>
      </c>
      <c r="G150" s="11">
        <f t="shared" si="35"/>
        <v>0</v>
      </c>
    </row>
    <row r="151" spans="1:7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6">D152-E152</f>
        <v>0</v>
      </c>
    </row>
    <row r="153" spans="1:7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6"/>
        <v>0</v>
      </c>
    </row>
    <row r="154" spans="1:7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6"/>
        <v>0</v>
      </c>
    </row>
    <row r="155" spans="1:7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6"/>
        <v>0</v>
      </c>
    </row>
    <row r="156" spans="1:7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6"/>
        <v>0</v>
      </c>
    </row>
    <row r="157" spans="1:7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6"/>
        <v>0</v>
      </c>
    </row>
    <row r="158" spans="1:7">
      <c r="A158" s="18"/>
      <c r="B158" s="19"/>
      <c r="C158" s="19"/>
      <c r="D158" s="19"/>
      <c r="E158" s="19"/>
      <c r="F158" s="19"/>
      <c r="G158" s="19"/>
    </row>
    <row r="159" spans="1:7">
      <c r="A159" s="20" t="s">
        <v>87</v>
      </c>
      <c r="B159" s="21">
        <f t="shared" ref="B159:G159" si="37">B9+B84</f>
        <v>250000</v>
      </c>
      <c r="C159" s="21">
        <f t="shared" si="37"/>
        <v>16628790.41</v>
      </c>
      <c r="D159" s="21">
        <f t="shared" si="37"/>
        <v>16878790.41</v>
      </c>
      <c r="E159" s="21">
        <f t="shared" si="37"/>
        <v>130648.72</v>
      </c>
      <c r="F159" s="21">
        <f t="shared" si="37"/>
        <v>127319.72</v>
      </c>
      <c r="G159" s="21">
        <f t="shared" si="37"/>
        <v>16748141.689999999</v>
      </c>
    </row>
    <row r="160" spans="1:7">
      <c r="A160" s="22"/>
      <c r="B160" s="23"/>
      <c r="C160" s="23"/>
      <c r="D160" s="23"/>
      <c r="E160" s="23"/>
      <c r="F160" s="23"/>
      <c r="G160" s="23"/>
    </row>
    <row r="162" spans="1:8">
      <c r="A162" s="24" t="s">
        <v>88</v>
      </c>
      <c r="B162" s="24"/>
      <c r="C162" s="24"/>
      <c r="D162" s="24"/>
      <c r="E162" s="24"/>
      <c r="F162" s="24"/>
      <c r="G162" s="25"/>
    </row>
    <row r="163" spans="1:8">
      <c r="A163" s="25"/>
      <c r="B163" s="25"/>
      <c r="C163" s="25"/>
      <c r="D163" s="25"/>
      <c r="E163" s="25"/>
      <c r="F163" s="25"/>
      <c r="G163" s="25"/>
    </row>
    <row r="164" spans="1:8">
      <c r="A164" s="25"/>
      <c r="B164" s="25"/>
      <c r="C164" s="25"/>
      <c r="D164" s="25"/>
      <c r="E164" s="25"/>
      <c r="F164" s="25"/>
      <c r="G164" s="25"/>
    </row>
    <row r="165" spans="1:8">
      <c r="A165" s="25"/>
      <c r="B165" s="25"/>
      <c r="C165" s="25"/>
      <c r="D165" s="25"/>
      <c r="E165" s="25"/>
      <c r="F165" s="25"/>
      <c r="G165" s="25"/>
    </row>
    <row r="166" spans="1:8">
      <c r="A166" s="26" t="s">
        <v>89</v>
      </c>
      <c r="B166" s="25"/>
      <c r="C166" s="25"/>
      <c r="D166" s="25"/>
      <c r="E166" s="27"/>
      <c r="F166" s="26" t="s">
        <v>90</v>
      </c>
      <c r="G166" s="25"/>
      <c r="H166" s="28"/>
    </row>
    <row r="167" spans="1:8">
      <c r="A167" s="26" t="s">
        <v>91</v>
      </c>
      <c r="B167" s="25"/>
      <c r="C167" s="25"/>
      <c r="D167" s="25"/>
      <c r="E167" s="27"/>
      <c r="F167" s="26" t="s">
        <v>92</v>
      </c>
      <c r="G167" s="25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25:D25 C31:F33 C41:D41 C70:D70">
      <formula1>-1.79769313486231E+100</formula1>
      <formula2>1.79769313486231E+100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119" scale="49" fitToHeight="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2025-04-09T18:34:11Z</dcterms:created>
  <dcterms:modified xsi:type="dcterms:W3CDTF">2025-04-09T18:34:24Z</dcterms:modified>
</cp:coreProperties>
</file>