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322_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'322_CFG'!$A$1:$G$51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39" i="1"/>
  <c r="D39"/>
  <c r="D38"/>
  <c r="G38" s="1"/>
  <c r="G37"/>
  <c r="D37"/>
  <c r="D36"/>
  <c r="G36" s="1"/>
  <c r="F35"/>
  <c r="E35"/>
  <c r="D35"/>
  <c r="G35" s="1"/>
  <c r="C35"/>
  <c r="B35"/>
  <c r="D33"/>
  <c r="G33" s="1"/>
  <c r="G32"/>
  <c r="D32"/>
  <c r="D31"/>
  <c r="G31" s="1"/>
  <c r="G30"/>
  <c r="D30"/>
  <c r="D29"/>
  <c r="G29" s="1"/>
  <c r="G28"/>
  <c r="D28"/>
  <c r="D27"/>
  <c r="G27" s="1"/>
  <c r="F26"/>
  <c r="E26"/>
  <c r="D26"/>
  <c r="G26" s="1"/>
  <c r="C26"/>
  <c r="B26"/>
  <c r="D25"/>
  <c r="G25" s="1"/>
  <c r="F24"/>
  <c r="E24"/>
  <c r="D24"/>
  <c r="G24" s="1"/>
  <c r="C24"/>
  <c r="B24"/>
  <c r="D22"/>
  <c r="G22" s="1"/>
  <c r="G21"/>
  <c r="D21"/>
  <c r="D20"/>
  <c r="G20" s="1"/>
  <c r="G19"/>
  <c r="D19"/>
  <c r="D18"/>
  <c r="G18" s="1"/>
  <c r="G17"/>
  <c r="D17"/>
  <c r="D16"/>
  <c r="G16" s="1"/>
  <c r="F15"/>
  <c r="E15"/>
  <c r="D15"/>
  <c r="G15" s="1"/>
  <c r="C15"/>
  <c r="B15"/>
  <c r="D13"/>
  <c r="G13" s="1"/>
  <c r="G12"/>
  <c r="D12"/>
  <c r="D11"/>
  <c r="G11" s="1"/>
  <c r="G10"/>
  <c r="D10"/>
  <c r="D9"/>
  <c r="G9" s="1"/>
  <c r="G8"/>
  <c r="D8"/>
  <c r="D7"/>
  <c r="G7" s="1"/>
  <c r="G6"/>
  <c r="D6"/>
  <c r="F5"/>
  <c r="F41" s="1"/>
  <c r="E5"/>
  <c r="E41" s="1"/>
  <c r="C5"/>
  <c r="C41" s="1"/>
  <c r="B5"/>
  <c r="D5" s="1"/>
  <c r="G5" l="1"/>
  <c r="G41" s="1"/>
  <c r="D41"/>
  <c r="B41"/>
</calcChain>
</file>

<file path=xl/sharedStrings.xml><?xml version="1.0" encoding="utf-8"?>
<sst xmlns="http://schemas.openxmlformats.org/spreadsheetml/2006/main" count="49" uniqueCount="49">
  <si>
    <t xml:space="preserve">
Fideicomiso de Bordería e Infraestructura Rural para el Estado de Guanajuato  &lt;&lt;FIBIR&gt;&gt;
Estado Analítico del Ejercicio del Presupuesto de Egresos
Clasificación Funcional (Finalidad y Función)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</si>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</sst>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10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164" fontId="1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15" applyNumberFormat="0" applyAlignment="0" applyProtection="0"/>
    <xf numFmtId="0" fontId="15" fillId="30" borderId="16" applyNumberFormat="0" applyAlignment="0" applyProtection="0"/>
    <xf numFmtId="0" fontId="16" fillId="0" borderId="17" applyNumberFormat="0" applyFill="0" applyAlignment="0" applyProtection="0"/>
    <xf numFmtId="0" fontId="4" fillId="0" borderId="1" applyNumberFormat="0" applyFill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18" fillId="31" borderId="15" applyNumberFormat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31" borderId="0" applyNumberFormat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1" fillId="33" borderId="18" applyNumberFormat="0" applyFont="0" applyAlignment="0" applyProtection="0"/>
    <xf numFmtId="0" fontId="11" fillId="33" borderId="18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29" borderId="19" applyNumberFormat="0" applyAlignment="0" applyProtection="0"/>
    <xf numFmtId="4" fontId="30" fillId="34" borderId="20" applyNumberFormat="0" applyProtection="0">
      <alignment vertical="center"/>
    </xf>
    <xf numFmtId="4" fontId="30" fillId="34" borderId="20" applyNumberFormat="0" applyProtection="0">
      <alignment vertical="center"/>
    </xf>
    <xf numFmtId="4" fontId="31" fillId="35" borderId="20" applyNumberFormat="0" applyProtection="0">
      <alignment horizontal="center" vertical="center" wrapText="1"/>
    </xf>
    <xf numFmtId="4" fontId="32" fillId="34" borderId="20" applyNumberFormat="0" applyProtection="0">
      <alignment vertical="center"/>
    </xf>
    <xf numFmtId="4" fontId="32" fillId="34" borderId="20" applyNumberFormat="0" applyProtection="0">
      <alignment vertical="center"/>
    </xf>
    <xf numFmtId="4" fontId="33" fillId="36" borderId="20" applyNumberFormat="0" applyProtection="0">
      <alignment horizontal="center" vertical="center" wrapText="1"/>
    </xf>
    <xf numFmtId="4" fontId="30" fillId="34" borderId="20" applyNumberFormat="0" applyProtection="0">
      <alignment horizontal="left" vertical="center" indent="1"/>
    </xf>
    <xf numFmtId="4" fontId="30" fillId="34" borderId="20" applyNumberFormat="0" applyProtection="0">
      <alignment horizontal="left" vertical="center" indent="1"/>
    </xf>
    <xf numFmtId="4" fontId="34" fillId="35" borderId="20" applyNumberFormat="0" applyProtection="0">
      <alignment horizontal="left" vertical="center" wrapText="1"/>
    </xf>
    <xf numFmtId="0" fontId="30" fillId="34" borderId="20" applyNumberFormat="0" applyProtection="0">
      <alignment horizontal="left" vertical="top" indent="1"/>
    </xf>
    <xf numFmtId="4" fontId="30" fillId="37" borderId="0" applyNumberFormat="0" applyProtection="0">
      <alignment horizontal="left" vertical="center" indent="1"/>
    </xf>
    <xf numFmtId="4" fontId="30" fillId="37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wrapText="1"/>
    </xf>
    <xf numFmtId="4" fontId="36" fillId="39" borderId="20" applyNumberFormat="0" applyProtection="0">
      <alignment horizontal="right" vertical="center"/>
    </xf>
    <xf numFmtId="4" fontId="36" fillId="39" borderId="20" applyNumberFormat="0" applyProtection="0">
      <alignment horizontal="right" vertical="center"/>
    </xf>
    <xf numFmtId="4" fontId="37" fillId="40" borderId="20" applyNumberFormat="0" applyProtection="0">
      <alignment horizontal="right" vertical="center"/>
    </xf>
    <xf numFmtId="4" fontId="36" fillId="41" borderId="20" applyNumberFormat="0" applyProtection="0">
      <alignment horizontal="right" vertical="center"/>
    </xf>
    <xf numFmtId="4" fontId="36" fillId="41" borderId="20" applyNumberFormat="0" applyProtection="0">
      <alignment horizontal="right" vertical="center"/>
    </xf>
    <xf numFmtId="4" fontId="37" fillId="42" borderId="20" applyNumberFormat="0" applyProtection="0">
      <alignment horizontal="right" vertical="center"/>
    </xf>
    <xf numFmtId="4" fontId="36" fillId="43" borderId="20" applyNumberFormat="0" applyProtection="0">
      <alignment horizontal="right" vertical="center"/>
    </xf>
    <xf numFmtId="4" fontId="36" fillId="43" borderId="20" applyNumberFormat="0" applyProtection="0">
      <alignment horizontal="right" vertical="center"/>
    </xf>
    <xf numFmtId="4" fontId="37" fillId="44" borderId="20" applyNumberFormat="0" applyProtection="0">
      <alignment horizontal="right" vertical="center"/>
    </xf>
    <xf numFmtId="4" fontId="36" fillId="45" borderId="20" applyNumberFormat="0" applyProtection="0">
      <alignment horizontal="right" vertical="center"/>
    </xf>
    <xf numFmtId="4" fontId="36" fillId="45" borderId="20" applyNumberFormat="0" applyProtection="0">
      <alignment horizontal="right" vertical="center"/>
    </xf>
    <xf numFmtId="4" fontId="37" fillId="46" borderId="20" applyNumberFormat="0" applyProtection="0">
      <alignment horizontal="right" vertical="center"/>
    </xf>
    <xf numFmtId="4" fontId="36" fillId="47" borderId="20" applyNumberFormat="0" applyProtection="0">
      <alignment horizontal="right" vertical="center"/>
    </xf>
    <xf numFmtId="4" fontId="36" fillId="47" borderId="20" applyNumberFormat="0" applyProtection="0">
      <alignment horizontal="right" vertical="center"/>
    </xf>
    <xf numFmtId="4" fontId="37" fillId="48" borderId="20" applyNumberFormat="0" applyProtection="0">
      <alignment horizontal="right" vertical="center"/>
    </xf>
    <xf numFmtId="4" fontId="36" fillId="35" borderId="20" applyNumberFormat="0" applyProtection="0">
      <alignment horizontal="right" vertical="center"/>
    </xf>
    <xf numFmtId="4" fontId="36" fillId="35" borderId="20" applyNumberFormat="0" applyProtection="0">
      <alignment horizontal="right" vertical="center"/>
    </xf>
    <xf numFmtId="4" fontId="37" fillId="49" borderId="20" applyNumberFormat="0" applyProtection="0">
      <alignment horizontal="right" vertical="center"/>
    </xf>
    <xf numFmtId="4" fontId="36" fillId="50" borderId="20" applyNumberFormat="0" applyProtection="0">
      <alignment horizontal="right" vertical="center"/>
    </xf>
    <xf numFmtId="4" fontId="36" fillId="50" borderId="20" applyNumberFormat="0" applyProtection="0">
      <alignment horizontal="right" vertical="center"/>
    </xf>
    <xf numFmtId="4" fontId="37" fillId="51" borderId="20" applyNumberFormat="0" applyProtection="0">
      <alignment horizontal="right" vertical="center"/>
    </xf>
    <xf numFmtId="4" fontId="36" fillId="52" borderId="20" applyNumberFormat="0" applyProtection="0">
      <alignment horizontal="right" vertical="center"/>
    </xf>
    <xf numFmtId="4" fontId="36" fillId="52" borderId="20" applyNumberFormat="0" applyProtection="0">
      <alignment horizontal="right" vertical="center"/>
    </xf>
    <xf numFmtId="4" fontId="37" fillId="53" borderId="20" applyNumberFormat="0" applyProtection="0">
      <alignment horizontal="right" vertical="center"/>
    </xf>
    <xf numFmtId="4" fontId="36" fillId="54" borderId="20" applyNumberFormat="0" applyProtection="0">
      <alignment horizontal="right" vertical="center"/>
    </xf>
    <xf numFmtId="4" fontId="36" fillId="54" borderId="20" applyNumberFormat="0" applyProtection="0">
      <alignment horizontal="right" vertical="center"/>
    </xf>
    <xf numFmtId="4" fontId="37" fillId="55" borderId="20" applyNumberFormat="0" applyProtection="0">
      <alignment horizontal="right" vertical="center"/>
    </xf>
    <xf numFmtId="4" fontId="30" fillId="56" borderId="21" applyNumberFormat="0" applyProtection="0">
      <alignment horizontal="left" vertical="center" indent="1"/>
    </xf>
    <xf numFmtId="4" fontId="30" fillId="56" borderId="21" applyNumberFormat="0" applyProtection="0">
      <alignment horizontal="left" vertical="center" indent="1"/>
    </xf>
    <xf numFmtId="4" fontId="38" fillId="56" borderId="18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38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6" fillId="37" borderId="20" applyNumberFormat="0" applyProtection="0">
      <alignment horizontal="right" vertical="center"/>
    </xf>
    <xf numFmtId="4" fontId="36" fillId="37" borderId="20" applyNumberFormat="0" applyProtection="0">
      <alignment horizontal="right" vertical="center"/>
    </xf>
    <xf numFmtId="4" fontId="37" fillId="60" borderId="20" applyNumberFormat="0" applyProtection="0">
      <alignment horizontal="right" vertical="center"/>
    </xf>
    <xf numFmtId="4" fontId="36" fillId="5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36" fillId="37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0" fontId="11" fillId="59" borderId="20" applyNumberFormat="0" applyProtection="0">
      <alignment horizontal="left" vertical="center" indent="1"/>
    </xf>
    <xf numFmtId="0" fontId="11" fillId="59" borderId="20" applyNumberFormat="0" applyProtection="0">
      <alignment horizontal="left" vertical="center" indent="1"/>
    </xf>
    <xf numFmtId="0" fontId="11" fillId="59" borderId="20" applyNumberFormat="0" applyProtection="0">
      <alignment horizontal="left" vertical="center" indent="1"/>
    </xf>
    <xf numFmtId="0" fontId="11" fillId="59" borderId="20" applyNumberFormat="0" applyProtection="0">
      <alignment horizontal="left" vertical="center" indent="1"/>
    </xf>
    <xf numFmtId="0" fontId="11" fillId="59" borderId="20" applyNumberFormat="0" applyProtection="0">
      <alignment horizontal="left" vertical="top" indent="1"/>
    </xf>
    <xf numFmtId="0" fontId="11" fillId="59" borderId="20" applyNumberFormat="0" applyProtection="0">
      <alignment horizontal="left" vertical="top" indent="1"/>
    </xf>
    <xf numFmtId="0" fontId="11" fillId="59" borderId="20" applyNumberFormat="0" applyProtection="0">
      <alignment horizontal="left" vertical="top" indent="1"/>
    </xf>
    <xf numFmtId="0" fontId="11" fillId="59" borderId="20" applyNumberFormat="0" applyProtection="0">
      <alignment horizontal="left" vertical="top" indent="1"/>
    </xf>
    <xf numFmtId="0" fontId="11" fillId="37" borderId="20" applyNumberFormat="0" applyProtection="0">
      <alignment horizontal="left" vertical="center" indent="1"/>
    </xf>
    <xf numFmtId="0" fontId="11" fillId="37" borderId="20" applyNumberFormat="0" applyProtection="0">
      <alignment horizontal="left" vertical="center" indent="1"/>
    </xf>
    <xf numFmtId="0" fontId="11" fillId="37" borderId="20" applyNumberFormat="0" applyProtection="0">
      <alignment horizontal="left" vertical="center" indent="1"/>
    </xf>
    <xf numFmtId="0" fontId="11" fillId="37" borderId="20" applyNumberFormat="0" applyProtection="0">
      <alignment horizontal="left" vertical="center" indent="1"/>
    </xf>
    <xf numFmtId="0" fontId="11" fillId="37" borderId="20" applyNumberFormat="0" applyProtection="0">
      <alignment horizontal="left" vertical="top" indent="1"/>
    </xf>
    <xf numFmtId="0" fontId="11" fillId="37" borderId="20" applyNumberFormat="0" applyProtection="0">
      <alignment horizontal="left" vertical="top" indent="1"/>
    </xf>
    <xf numFmtId="0" fontId="11" fillId="37" borderId="20" applyNumberFormat="0" applyProtection="0">
      <alignment horizontal="left" vertical="top" indent="1"/>
    </xf>
    <xf numFmtId="0" fontId="11" fillId="37" borderId="20" applyNumberFormat="0" applyProtection="0">
      <alignment horizontal="left" vertical="top" indent="1"/>
    </xf>
    <xf numFmtId="0" fontId="11" fillId="61" borderId="20" applyNumberFormat="0" applyProtection="0">
      <alignment horizontal="left" vertical="center" indent="1"/>
    </xf>
    <xf numFmtId="0" fontId="11" fillId="61" borderId="20" applyNumberFormat="0" applyProtection="0">
      <alignment horizontal="left" vertical="center" indent="1"/>
    </xf>
    <xf numFmtId="0" fontId="11" fillId="61" borderId="20" applyNumberFormat="0" applyProtection="0">
      <alignment horizontal="left" vertical="center" indent="1"/>
    </xf>
    <xf numFmtId="0" fontId="11" fillId="61" borderId="20" applyNumberFormat="0" applyProtection="0">
      <alignment horizontal="left" vertical="center" indent="1"/>
    </xf>
    <xf numFmtId="0" fontId="11" fillId="61" borderId="20" applyNumberFormat="0" applyProtection="0">
      <alignment horizontal="left" vertical="top" indent="1"/>
    </xf>
    <xf numFmtId="0" fontId="11" fillId="61" borderId="20" applyNumberFormat="0" applyProtection="0">
      <alignment horizontal="left" vertical="top" indent="1"/>
    </xf>
    <xf numFmtId="0" fontId="11" fillId="61" borderId="20" applyNumberFormat="0" applyProtection="0">
      <alignment horizontal="left" vertical="top" indent="1"/>
    </xf>
    <xf numFmtId="0" fontId="11" fillId="61" borderId="20" applyNumberFormat="0" applyProtection="0">
      <alignment horizontal="left" vertical="top" indent="1"/>
    </xf>
    <xf numFmtId="0" fontId="11" fillId="57" borderId="20" applyNumberFormat="0" applyProtection="0">
      <alignment horizontal="left" vertical="center" indent="1"/>
    </xf>
    <xf numFmtId="0" fontId="11" fillId="57" borderId="20" applyNumberFormat="0" applyProtection="0">
      <alignment horizontal="left" vertical="center" indent="1"/>
    </xf>
    <xf numFmtId="0" fontId="11" fillId="57" borderId="20" applyNumberFormat="0" applyProtection="0">
      <alignment horizontal="left" vertical="center" indent="1"/>
    </xf>
    <xf numFmtId="0" fontId="11" fillId="57" borderId="20" applyNumberFormat="0" applyProtection="0">
      <alignment horizontal="left" vertical="center" indent="1"/>
    </xf>
    <xf numFmtId="0" fontId="11" fillId="57" borderId="20" applyNumberFormat="0" applyProtection="0">
      <alignment horizontal="left" vertical="top" indent="1"/>
    </xf>
    <xf numFmtId="0" fontId="11" fillId="57" borderId="20" applyNumberFormat="0" applyProtection="0">
      <alignment horizontal="left" vertical="top" indent="1"/>
    </xf>
    <xf numFmtId="0" fontId="11" fillId="57" borderId="20" applyNumberFormat="0" applyProtection="0">
      <alignment horizontal="left" vertical="top" indent="1"/>
    </xf>
    <xf numFmtId="0" fontId="11" fillId="57" borderId="20" applyNumberFormat="0" applyProtection="0">
      <alignment horizontal="left" vertical="top" indent="1"/>
    </xf>
    <xf numFmtId="0" fontId="11" fillId="38" borderId="10" applyNumberFormat="0">
      <protection locked="0"/>
    </xf>
    <xf numFmtId="0" fontId="11" fillId="38" borderId="10" applyNumberFormat="0">
      <protection locked="0"/>
    </xf>
    <xf numFmtId="0" fontId="11" fillId="38" borderId="10" applyNumberFormat="0">
      <protection locked="0"/>
    </xf>
    <xf numFmtId="0" fontId="11" fillId="38" borderId="10" applyNumberFormat="0">
      <protection locked="0"/>
    </xf>
    <xf numFmtId="4" fontId="36" fillId="62" borderId="20" applyNumberFormat="0" applyProtection="0">
      <alignment vertical="center"/>
    </xf>
    <xf numFmtId="4" fontId="36" fillId="62" borderId="20" applyNumberFormat="0" applyProtection="0">
      <alignment vertical="center"/>
    </xf>
    <xf numFmtId="4" fontId="37" fillId="63" borderId="20" applyNumberFormat="0" applyProtection="0">
      <alignment vertical="center"/>
    </xf>
    <xf numFmtId="4" fontId="40" fillId="62" borderId="20" applyNumberFormat="0" applyProtection="0">
      <alignment vertical="center"/>
    </xf>
    <xf numFmtId="4" fontId="40" fillId="62" borderId="20" applyNumberFormat="0" applyProtection="0">
      <alignment vertical="center"/>
    </xf>
    <xf numFmtId="4" fontId="41" fillId="63" borderId="20" applyNumberFormat="0" applyProtection="0">
      <alignment vertical="center"/>
    </xf>
    <xf numFmtId="4" fontId="36" fillId="62" borderId="20" applyNumberFormat="0" applyProtection="0">
      <alignment horizontal="left" vertical="center" indent="1"/>
    </xf>
    <xf numFmtId="4" fontId="36" fillId="62" borderId="20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0" fontId="36" fillId="62" borderId="20" applyNumberFormat="0" applyProtection="0">
      <alignment horizontal="left" vertical="top" indent="1"/>
    </xf>
    <xf numFmtId="4" fontId="36" fillId="57" borderId="20" applyNumberFormat="0" applyProtection="0">
      <alignment horizontal="right" vertical="center"/>
    </xf>
    <xf numFmtId="4" fontId="36" fillId="57" borderId="20" applyNumberFormat="0" applyProtection="0">
      <alignment horizontal="right" vertical="center"/>
    </xf>
    <xf numFmtId="4" fontId="42" fillId="38" borderId="23" applyNumberFormat="0" applyProtection="0">
      <alignment horizontal="center" vertical="center" wrapText="1"/>
    </xf>
    <xf numFmtId="4" fontId="40" fillId="57" borderId="20" applyNumberFormat="0" applyProtection="0">
      <alignment horizontal="right" vertical="center"/>
    </xf>
    <xf numFmtId="4" fontId="40" fillId="57" borderId="20" applyNumberFormat="0" applyProtection="0">
      <alignment horizontal="right" vertical="center"/>
    </xf>
    <xf numFmtId="4" fontId="41" fillId="63" borderId="20" applyNumberFormat="0" applyProtection="0">
      <alignment horizontal="center" vertical="center" wrapText="1"/>
    </xf>
    <xf numFmtId="4" fontId="36" fillId="37" borderId="20" applyNumberFormat="0" applyProtection="0">
      <alignment horizontal="left" vertical="center" indent="1"/>
    </xf>
    <xf numFmtId="4" fontId="36" fillId="37" borderId="20" applyNumberFormat="0" applyProtection="0">
      <alignment horizontal="left" vertical="center" indent="1"/>
    </xf>
    <xf numFmtId="4" fontId="43" fillId="64" borderId="23" applyNumberFormat="0" applyProtection="0">
      <alignment horizontal="left" vertical="center" wrapText="1"/>
    </xf>
    <xf numFmtId="0" fontId="36" fillId="37" borderId="20" applyNumberFormat="0" applyProtection="0">
      <alignment horizontal="left" vertical="top" indent="1"/>
    </xf>
    <xf numFmtId="4" fontId="44" fillId="65" borderId="0" applyNumberFormat="0" applyProtection="0">
      <alignment horizontal="left" vertical="center" indent="1"/>
    </xf>
    <xf numFmtId="4" fontId="44" fillId="65" borderId="0" applyNumberFormat="0" applyProtection="0">
      <alignment horizontal="left" vertical="center" indent="1"/>
    </xf>
    <xf numFmtId="4" fontId="44" fillId="65" borderId="0" applyNumberFormat="0" applyProtection="0">
      <alignment horizontal="left" vertical="center" indent="1"/>
    </xf>
    <xf numFmtId="4" fontId="44" fillId="65" borderId="0" applyNumberFormat="0" applyProtection="0">
      <alignment horizontal="left" vertical="center" indent="1"/>
    </xf>
    <xf numFmtId="4" fontId="44" fillId="65" borderId="0" applyNumberFormat="0" applyProtection="0">
      <alignment horizontal="left" vertical="center" indent="1"/>
    </xf>
    <xf numFmtId="4" fontId="45" fillId="57" borderId="20" applyNumberFormat="0" applyProtection="0">
      <alignment horizontal="right" vertical="center"/>
    </xf>
    <xf numFmtId="4" fontId="45" fillId="57" borderId="20" applyNumberFormat="0" applyProtection="0">
      <alignment horizontal="right" vertical="center"/>
    </xf>
    <xf numFmtId="4" fontId="46" fillId="63" borderId="20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1" fillId="0" borderId="25" applyNumberFormat="0" applyFill="0" applyAlignment="0" applyProtection="0"/>
    <xf numFmtId="0" fontId="17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52" fillId="0" borderId="28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5" fillId="0" borderId="3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</cellStyleXfs>
  <cellXfs count="28">
    <xf numFmtId="0" fontId="0" fillId="0" borderId="0" xfId="0"/>
    <xf numFmtId="0" fontId="8" fillId="27" borderId="4" xfId="2" applyFont="1" applyFill="1" applyBorder="1" applyAlignment="1" applyProtection="1">
      <alignment horizontal="center" vertical="center" wrapText="1"/>
      <protection locked="0"/>
    </xf>
    <xf numFmtId="0" fontId="8" fillId="27" borderId="5" xfId="2" applyFont="1" applyFill="1" applyBorder="1" applyAlignment="1" applyProtection="1">
      <alignment horizontal="center" vertical="center" wrapText="1"/>
      <protection locked="0"/>
    </xf>
    <xf numFmtId="0" fontId="8" fillId="27" borderId="6" xfId="2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Alignment="1">
      <alignment vertical="center"/>
    </xf>
    <xf numFmtId="0" fontId="8" fillId="27" borderId="7" xfId="2" applyFont="1" applyFill="1" applyBorder="1" applyAlignment="1">
      <alignment vertical="center"/>
    </xf>
    <xf numFmtId="4" fontId="8" fillId="27" borderId="8" xfId="2" applyNumberFormat="1" applyFont="1" applyFill="1" applyBorder="1" applyAlignment="1">
      <alignment horizontal="center" vertical="center" wrapText="1"/>
    </xf>
    <xf numFmtId="0" fontId="8" fillId="27" borderId="9" xfId="4" applyFont="1" applyFill="1" applyBorder="1" applyAlignment="1">
      <alignment horizontal="center" vertical="center"/>
    </xf>
    <xf numFmtId="4" fontId="8" fillId="27" borderId="10" xfId="2" applyNumberFormat="1" applyFont="1" applyFill="1" applyBorder="1" applyAlignment="1">
      <alignment horizontal="center" vertical="center" wrapText="1"/>
    </xf>
    <xf numFmtId="4" fontId="8" fillId="27" borderId="1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" fontId="11" fillId="0" borderId="8" xfId="0" applyNumberFormat="1" applyFont="1" applyBorder="1" applyProtection="1">
      <protection locked="0"/>
    </xf>
    <xf numFmtId="0" fontId="8" fillId="0" borderId="12" xfId="0" applyFont="1" applyBorder="1" applyAlignment="1">
      <alignment horizontal="left" vertical="center"/>
    </xf>
    <xf numFmtId="3" fontId="11" fillId="0" borderId="13" xfId="0" applyNumberFormat="1" applyFont="1" applyBorder="1" applyProtection="1">
      <protection locked="0"/>
    </xf>
    <xf numFmtId="0" fontId="12" fillId="0" borderId="0" xfId="3" applyFont="1" applyAlignment="1">
      <alignment vertical="center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/>
    </xf>
    <xf numFmtId="0" fontId="8" fillId="0" borderId="5" xfId="0" applyFont="1" applyBorder="1" applyAlignment="1" applyProtection="1">
      <alignment horizontal="left"/>
      <protection locked="0"/>
    </xf>
    <xf numFmtId="3" fontId="8" fillId="0" borderId="10" xfId="0" applyNumberFormat="1" applyFont="1" applyBorder="1" applyProtection="1">
      <protection locked="0"/>
    </xf>
    <xf numFmtId="0" fontId="9" fillId="0" borderId="0" xfId="3" applyFont="1" applyAlignment="1">
      <alignment horizontal="left" vertical="center"/>
    </xf>
    <xf numFmtId="3" fontId="9" fillId="0" borderId="0" xfId="3" applyNumberFormat="1" applyFont="1" applyAlignment="1">
      <alignment vertical="center"/>
    </xf>
    <xf numFmtId="43" fontId="9" fillId="0" borderId="0" xfId="1" applyFont="1" applyProtection="1">
      <protection locked="0"/>
    </xf>
    <xf numFmtId="0" fontId="9" fillId="0" borderId="0" xfId="3" applyFont="1"/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/>
    </xf>
    <xf numFmtId="43" fontId="9" fillId="0" borderId="14" xfId="1" applyFont="1" applyBorder="1" applyProtection="1">
      <protection locked="0"/>
    </xf>
    <xf numFmtId="0" fontId="11" fillId="0" borderId="0" xfId="5" applyAlignment="1" applyProtection="1">
      <alignment horizontal="center" vertical="top" wrapText="1"/>
      <protection locked="0"/>
    </xf>
  </cellXfs>
  <cellStyles count="1437">
    <cellStyle name="=C:\WINNT\SYSTEM32\COMMAND.COM" xfId="6"/>
    <cellStyle name="20% - Énfasis1 2" xfId="7"/>
    <cellStyle name="20% - Énfasis1 2 2" xfId="8"/>
    <cellStyle name="20% - Énfasis1 2 2 2" xfId="9"/>
    <cellStyle name="20% - Énfasis1 2 2 2 2" xfId="10"/>
    <cellStyle name="20% - Énfasis1 2 2 3" xfId="11"/>
    <cellStyle name="20% - Énfasis1 2 3" xfId="12"/>
    <cellStyle name="20% - Énfasis1 2 3 2" xfId="13"/>
    <cellStyle name="20% - Énfasis1 2 4" xfId="14"/>
    <cellStyle name="20% - Énfasis1 3" xfId="15"/>
    <cellStyle name="20% - Énfasis1 3 2" xfId="16"/>
    <cellStyle name="20% - Énfasis1 3 2 2" xfId="17"/>
    <cellStyle name="20% - Énfasis1 3 3" xfId="18"/>
    <cellStyle name="20% - Énfasis1 4" xfId="19"/>
    <cellStyle name="20% - Énfasis1 4 2" xfId="20"/>
    <cellStyle name="20% - Énfasis1 4 2 2" xfId="21"/>
    <cellStyle name="20% - Énfasis1 4 3" xfId="22"/>
    <cellStyle name="20% - Énfasis1 5" xfId="23"/>
    <cellStyle name="20% - Énfasis1 5 2" xfId="24"/>
    <cellStyle name="20% - Énfasis2 2" xfId="25"/>
    <cellStyle name="20% - Énfasis2 2 2" xfId="26"/>
    <cellStyle name="20% - Énfasis2 2 2 2" xfId="27"/>
    <cellStyle name="20% - Énfasis2 2 2 2 2" xfId="28"/>
    <cellStyle name="20% - Énfasis2 2 2 3" xfId="29"/>
    <cellStyle name="20% - Énfasis2 2 3" xfId="30"/>
    <cellStyle name="20% - Énfasis2 2 3 2" xfId="31"/>
    <cellStyle name="20% - Énfasis2 2 4" xfId="32"/>
    <cellStyle name="20% - Énfasis2 3" xfId="33"/>
    <cellStyle name="20% - Énfasis2 3 2" xfId="34"/>
    <cellStyle name="20% - Énfasis2 3 2 2" xfId="35"/>
    <cellStyle name="20% - Énfasis2 3 3" xfId="36"/>
    <cellStyle name="20% - Énfasis2 4" xfId="37"/>
    <cellStyle name="20% - Énfasis2 4 2" xfId="38"/>
    <cellStyle name="20% - Énfasis2 4 2 2" xfId="39"/>
    <cellStyle name="20% - Énfasis2 4 3" xfId="40"/>
    <cellStyle name="20% - Énfasis2 5" xfId="41"/>
    <cellStyle name="20% - Énfasis2 5 2" xfId="42"/>
    <cellStyle name="20% - Énfasis3 2" xfId="43"/>
    <cellStyle name="20% - Énfasis3 2 2" xfId="44"/>
    <cellStyle name="20% - Énfasis3 2 2 2" xfId="45"/>
    <cellStyle name="20% - Énfasis3 2 2 2 2" xfId="46"/>
    <cellStyle name="20% - Énfasis3 2 2 3" xfId="47"/>
    <cellStyle name="20% - Énfasis3 2 3" xfId="48"/>
    <cellStyle name="20% - Énfasis3 2 3 2" xfId="49"/>
    <cellStyle name="20% - Énfasis3 2 4" xfId="50"/>
    <cellStyle name="20% - Énfasis3 3" xfId="51"/>
    <cellStyle name="20% - Énfasis3 3 2" xfId="52"/>
    <cellStyle name="20% - Énfasis3 3 2 2" xfId="53"/>
    <cellStyle name="20% - Énfasis3 3 3" xfId="54"/>
    <cellStyle name="20% - Énfasis3 4" xfId="55"/>
    <cellStyle name="20% - Énfasis3 4 2" xfId="56"/>
    <cellStyle name="20% - Énfasis3 4 2 2" xfId="57"/>
    <cellStyle name="20% - Énfasis3 4 3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2 2 2" xfId="64"/>
    <cellStyle name="20% - Énfasis4 2 2 3" xfId="65"/>
    <cellStyle name="20% - Énfasis4 2 3" xfId="66"/>
    <cellStyle name="20% - Énfasis4 2 3 2" xfId="67"/>
    <cellStyle name="20% - Énfasis4 2 4" xfId="68"/>
    <cellStyle name="20% - Énfasis4 3" xfId="69"/>
    <cellStyle name="20% - Énfasis4 3 2" xfId="70"/>
    <cellStyle name="20% - Énfasis4 3 2 2" xfId="71"/>
    <cellStyle name="20% - Énfasis4 3 3" xfId="72"/>
    <cellStyle name="20% - Énfasis4 4" xfId="73"/>
    <cellStyle name="20% - Énfasis4 4 2" xfId="74"/>
    <cellStyle name="20% - Énfasis4 4 2 2" xfId="75"/>
    <cellStyle name="20% - Énfasis4 4 3" xfId="76"/>
    <cellStyle name="20% - Énfasis4 5" xfId="77"/>
    <cellStyle name="20% - Énfasis4 5 2" xfId="78"/>
    <cellStyle name="20% - Énfasis5 2" xfId="79"/>
    <cellStyle name="20% - Énfasis5 2 2" xfId="80"/>
    <cellStyle name="20% - Énfasis5 2 2 2" xfId="81"/>
    <cellStyle name="20% - Énfasis5 2 2 2 2" xfId="82"/>
    <cellStyle name="20% - Énfasis5 2 2 3" xfId="83"/>
    <cellStyle name="20% - Énfasis5 2 3" xfId="84"/>
    <cellStyle name="20% - Énfasis5 2 3 2" xfId="85"/>
    <cellStyle name="20% - Énfasis5 2 4" xfId="86"/>
    <cellStyle name="20% - Énfasis5 3" xfId="87"/>
    <cellStyle name="20% - Énfasis5 3 2" xfId="88"/>
    <cellStyle name="20% - Énfasis5 3 2 2" xfId="89"/>
    <cellStyle name="20% - Énfasis5 3 3" xfId="90"/>
    <cellStyle name="20% - Énfasis5 4" xfId="91"/>
    <cellStyle name="20% - Énfasis5 4 2" xfId="92"/>
    <cellStyle name="20% - Énfasis5 4 2 2" xfId="93"/>
    <cellStyle name="20% - Énfasis5 4 3" xfId="94"/>
    <cellStyle name="20% - Énfasis5 5" xfId="95"/>
    <cellStyle name="20% - Énfasis5 5 2" xfId="96"/>
    <cellStyle name="20% - Énfasis6 2" xfId="97"/>
    <cellStyle name="20% - Énfasis6 2 2" xfId="98"/>
    <cellStyle name="20% - Énfasis6 2 2 2" xfId="99"/>
    <cellStyle name="20% - Énfasis6 2 2 2 2" xfId="100"/>
    <cellStyle name="20% - Énfasis6 2 2 3" xfId="101"/>
    <cellStyle name="20% - Énfasis6 2 3" xfId="102"/>
    <cellStyle name="20% - Énfasis6 2 3 2" xfId="103"/>
    <cellStyle name="20% - Énfasis6 2 4" xfId="104"/>
    <cellStyle name="20% - Énfasis6 3" xfId="105"/>
    <cellStyle name="20% - Énfasis6 3 2" xfId="106"/>
    <cellStyle name="20% - Énfasis6 3 2 2" xfId="107"/>
    <cellStyle name="20% - Énfasis6 3 3" xfId="108"/>
    <cellStyle name="20% - Énfasis6 4" xfId="109"/>
    <cellStyle name="20% - Énfasis6 4 2" xfId="110"/>
    <cellStyle name="20% - Énfasis6 4 2 2" xfId="111"/>
    <cellStyle name="20% - Énfasis6 4 3" xfId="112"/>
    <cellStyle name="20% - Énfasis6 5" xfId="113"/>
    <cellStyle name="20% - Énfasis6 5 2" xfId="114"/>
    <cellStyle name="40% - Énfasis1 2" xfId="115"/>
    <cellStyle name="40% - Énfasis1 2 2" xfId="116"/>
    <cellStyle name="40% - Énfasis1 2 2 2" xfId="117"/>
    <cellStyle name="40% - Énfasis1 2 2 2 2" xfId="118"/>
    <cellStyle name="40% - Énfasis1 2 2 3" xfId="119"/>
    <cellStyle name="40% - Énfasis1 2 3" xfId="120"/>
    <cellStyle name="40% - Énfasis1 2 3 2" xfId="121"/>
    <cellStyle name="40% - Énfasis1 2 4" xfId="122"/>
    <cellStyle name="40% - Énfasis1 3" xfId="123"/>
    <cellStyle name="40% - Énfasis1 3 2" xfId="124"/>
    <cellStyle name="40% - Énfasis1 3 2 2" xfId="125"/>
    <cellStyle name="40% - Énfasis1 3 3" xfId="126"/>
    <cellStyle name="40% - Énfasis1 4" xfId="127"/>
    <cellStyle name="40% - Énfasis1 4 2" xfId="128"/>
    <cellStyle name="40% - Énfasis1 4 2 2" xfId="129"/>
    <cellStyle name="40% - Énfasis1 4 3" xfId="130"/>
    <cellStyle name="40% - Énfasis1 5" xfId="131"/>
    <cellStyle name="40% - Énfasis1 5 2" xfId="132"/>
    <cellStyle name="40% - Énfasis2 2" xfId="133"/>
    <cellStyle name="40% - Énfasis2 2 2" xfId="134"/>
    <cellStyle name="40% - Énfasis2 2 2 2" xfId="135"/>
    <cellStyle name="40% - Énfasis2 2 2 2 2" xfId="136"/>
    <cellStyle name="40% - Énfasis2 2 2 3" xfId="137"/>
    <cellStyle name="40% - Énfasis2 2 3" xfId="138"/>
    <cellStyle name="40% - Énfasis2 2 3 2" xfId="139"/>
    <cellStyle name="40% - Énfasis2 2 4" xfId="140"/>
    <cellStyle name="40% - Énfasis2 3" xfId="141"/>
    <cellStyle name="40% - Énfasis2 3 2" xfId="142"/>
    <cellStyle name="40% - Énfasis2 3 2 2" xfId="143"/>
    <cellStyle name="40% - Énfasis2 3 3" xfId="144"/>
    <cellStyle name="40% - Énfasis2 4" xfId="145"/>
    <cellStyle name="40% - Énfasis2 4 2" xfId="146"/>
    <cellStyle name="40% - Énfasis2 4 2 2" xfId="147"/>
    <cellStyle name="40% - Énfasis2 4 3" xfId="148"/>
    <cellStyle name="40% - Énfasis2 5" xfId="149"/>
    <cellStyle name="40% - Énfasis2 5 2" xfId="150"/>
    <cellStyle name="40% - Énfasis3 2" xfId="151"/>
    <cellStyle name="40% - Énfasis3 2 2" xfId="152"/>
    <cellStyle name="40% - Énfasis3 2 2 2" xfId="153"/>
    <cellStyle name="40% - Énfasis3 2 2 2 2" xfId="154"/>
    <cellStyle name="40% - Énfasis3 2 2 3" xfId="155"/>
    <cellStyle name="40% - Énfasis3 2 3" xfId="156"/>
    <cellStyle name="40% - Énfasis3 2 3 2" xfId="157"/>
    <cellStyle name="40% - Énfasis3 2 4" xfId="158"/>
    <cellStyle name="40% - Énfasis3 3" xfId="159"/>
    <cellStyle name="40% - Énfasis3 3 2" xfId="160"/>
    <cellStyle name="40% - Énfasis3 3 2 2" xfId="161"/>
    <cellStyle name="40% - Énfasis3 3 3" xfId="162"/>
    <cellStyle name="40% - Énfasis3 4" xfId="163"/>
    <cellStyle name="40% - Énfasis3 4 2" xfId="164"/>
    <cellStyle name="40% - Énfasis3 4 2 2" xfId="165"/>
    <cellStyle name="40% - Énfasis3 4 3" xfId="166"/>
    <cellStyle name="40% - Énfasis3 5" xfId="167"/>
    <cellStyle name="40% - Énfasis3 5 2" xfId="168"/>
    <cellStyle name="40% - Énfasis4 2" xfId="169"/>
    <cellStyle name="40% - Énfasis4 2 2" xfId="170"/>
    <cellStyle name="40% - Énfasis4 2 2 2" xfId="171"/>
    <cellStyle name="40% - Énfasis4 2 2 2 2" xfId="172"/>
    <cellStyle name="40% - Énfasis4 2 2 3" xfId="173"/>
    <cellStyle name="40% - Énfasis4 2 3" xfId="174"/>
    <cellStyle name="40% - Énfasis4 2 3 2" xfId="175"/>
    <cellStyle name="40% - Énfasis4 2 4" xfId="176"/>
    <cellStyle name="40% - Énfasis4 3" xfId="177"/>
    <cellStyle name="40% - Énfasis4 3 2" xfId="178"/>
    <cellStyle name="40% - Énfasis4 3 2 2" xfId="179"/>
    <cellStyle name="40% - Énfasis4 3 3" xfId="180"/>
    <cellStyle name="40% - Énfasis4 4" xfId="181"/>
    <cellStyle name="40% - Énfasis4 4 2" xfId="182"/>
    <cellStyle name="40% - Énfasis4 4 2 2" xfId="183"/>
    <cellStyle name="40% - Énfasis4 4 3" xfId="184"/>
    <cellStyle name="40% - Énfasis4 5" xfId="185"/>
    <cellStyle name="40% - Énfasis4 5 2" xfId="186"/>
    <cellStyle name="40% - Énfasis5 2" xfId="187"/>
    <cellStyle name="40% - Énfasis5 2 2" xfId="188"/>
    <cellStyle name="40% - Énfasis5 2 2 2" xfId="189"/>
    <cellStyle name="40% - Énfasis5 2 2 2 2" xfId="190"/>
    <cellStyle name="40% - Énfasis5 2 2 3" xfId="191"/>
    <cellStyle name="40% - Énfasis5 2 3" xfId="192"/>
    <cellStyle name="40% - Énfasis5 2 3 2" xfId="193"/>
    <cellStyle name="40% - Énfasis5 2 4" xfId="194"/>
    <cellStyle name="40% - Énfasis5 3" xfId="195"/>
    <cellStyle name="40% - Énfasis5 3 2" xfId="196"/>
    <cellStyle name="40% - Énfasis5 3 2 2" xfId="197"/>
    <cellStyle name="40% - Énfasis5 3 3" xfId="198"/>
    <cellStyle name="40% - Énfasis5 4" xfId="199"/>
    <cellStyle name="40% - Énfasis5 4 2" xfId="200"/>
    <cellStyle name="40% - Énfasis5 4 2 2" xfId="201"/>
    <cellStyle name="40% - Énfasis5 4 3" xfId="202"/>
    <cellStyle name="40% - Énfasis5 5" xfId="203"/>
    <cellStyle name="40% - Énfasis5 5 2" xfId="204"/>
    <cellStyle name="40% - Énfasis6 2" xfId="205"/>
    <cellStyle name="40% - Énfasis6 2 2" xfId="206"/>
    <cellStyle name="40% - Énfasis6 2 2 2" xfId="207"/>
    <cellStyle name="40% - Énfasis6 2 2 2 2" xfId="208"/>
    <cellStyle name="40% - Énfasis6 2 2 3" xfId="209"/>
    <cellStyle name="40% - Énfasis6 2 3" xfId="210"/>
    <cellStyle name="40% - Énfasis6 2 3 2" xfId="211"/>
    <cellStyle name="40% - Énfasis6 2 4" xfId="212"/>
    <cellStyle name="40% - Énfasis6 3" xfId="213"/>
    <cellStyle name="40% - Énfasis6 3 2" xfId="214"/>
    <cellStyle name="40% - Énfasis6 3 2 2" xfId="215"/>
    <cellStyle name="40% - Énfasis6 3 3" xfId="216"/>
    <cellStyle name="40% - Énfasis6 4" xfId="217"/>
    <cellStyle name="40% - Énfasis6 4 2" xfId="218"/>
    <cellStyle name="40% - Énfasis6 4 2 2" xfId="219"/>
    <cellStyle name="40% - Énfasis6 4 3" xfId="220"/>
    <cellStyle name="40% - Énfasis6 5" xfId="221"/>
    <cellStyle name="40% - Énfasis6 5 2" xfId="222"/>
    <cellStyle name="60% - Énfasis1 2" xfId="223"/>
    <cellStyle name="60% - Énfasis2 2" xfId="224"/>
    <cellStyle name="60% - Énfasis3 2" xfId="225"/>
    <cellStyle name="60% - Énfasis4 2" xfId="226"/>
    <cellStyle name="60% - Énfasis5 2" xfId="227"/>
    <cellStyle name="60% - Énfasis6 2" xfId="228"/>
    <cellStyle name="Buena 2" xfId="229"/>
    <cellStyle name="Cálculo 2" xfId="230"/>
    <cellStyle name="Celda de comprobación 2" xfId="231"/>
    <cellStyle name="Celda vinculada 2" xfId="232"/>
    <cellStyle name="Encabezado 1 2" xfId="233"/>
    <cellStyle name="Encabezado 4 2" xfId="234"/>
    <cellStyle name="Énfasis1 2" xfId="235"/>
    <cellStyle name="Énfasis2 2" xfId="236"/>
    <cellStyle name="Énfasis3 2" xfId="237"/>
    <cellStyle name="Énfasis4 2" xfId="238"/>
    <cellStyle name="Énfasis5 2" xfId="239"/>
    <cellStyle name="Énfasis6 2" xfId="240"/>
    <cellStyle name="Entrada 2" xfId="241"/>
    <cellStyle name="Euro" xfId="242"/>
    <cellStyle name="Fecha" xfId="243"/>
    <cellStyle name="Fijo" xfId="244"/>
    <cellStyle name="HEADING1" xfId="245"/>
    <cellStyle name="HEADING2" xfId="246"/>
    <cellStyle name="Hipervínculo 2" xfId="247"/>
    <cellStyle name="Incorrecto 2" xfId="248"/>
    <cellStyle name="Millares" xfId="1" builtinId="3"/>
    <cellStyle name="Millares 10" xfId="249"/>
    <cellStyle name="Millares 10 2" xfId="250"/>
    <cellStyle name="Millares 11" xfId="251"/>
    <cellStyle name="Millares 11 2" xfId="252"/>
    <cellStyle name="Millares 11 2 2" xfId="253"/>
    <cellStyle name="Millares 11 3" xfId="254"/>
    <cellStyle name="Millares 12" xfId="255"/>
    <cellStyle name="Millares 12 2" xfId="256"/>
    <cellStyle name="Millares 13" xfId="257"/>
    <cellStyle name="Millares 13 2" xfId="258"/>
    <cellStyle name="Millares 14" xfId="259"/>
    <cellStyle name="Millares 14 2" xfId="260"/>
    <cellStyle name="Millares 15" xfId="261"/>
    <cellStyle name="Millares 15 2" xfId="262"/>
    <cellStyle name="Millares 15 2 2" xfId="263"/>
    <cellStyle name="Millares 15 2 2 2" xfId="264"/>
    <cellStyle name="Millares 15 2 3" xfId="265"/>
    <cellStyle name="Millares 15 3" xfId="266"/>
    <cellStyle name="Millares 15 3 2" xfId="267"/>
    <cellStyle name="Millares 15 4" xfId="268"/>
    <cellStyle name="Millares 16" xfId="269"/>
    <cellStyle name="Millares 16 2" xfId="270"/>
    <cellStyle name="Millares 17" xfId="271"/>
    <cellStyle name="Millares 17 2" xfId="272"/>
    <cellStyle name="Millares 18" xfId="273"/>
    <cellStyle name="Millares 2" xfId="274"/>
    <cellStyle name="Millares 2 10" xfId="275"/>
    <cellStyle name="Millares 2 10 2" xfId="276"/>
    <cellStyle name="Millares 2 11" xfId="277"/>
    <cellStyle name="Millares 2 11 2" xfId="278"/>
    <cellStyle name="Millares 2 12" xfId="279"/>
    <cellStyle name="Millares 2 12 2" xfId="280"/>
    <cellStyle name="Millares 2 13" xfId="281"/>
    <cellStyle name="Millares 2 13 2" xfId="282"/>
    <cellStyle name="Millares 2 14" xfId="283"/>
    <cellStyle name="Millares 2 14 2" xfId="284"/>
    <cellStyle name="Millares 2 15" xfId="285"/>
    <cellStyle name="Millares 2 15 2" xfId="286"/>
    <cellStyle name="Millares 2 16" xfId="287"/>
    <cellStyle name="Millares 2 16 2" xfId="288"/>
    <cellStyle name="Millares 2 16 2 2" xfId="289"/>
    <cellStyle name="Millares 2 16 3" xfId="290"/>
    <cellStyle name="Millares 2 17" xfId="291"/>
    <cellStyle name="Millares 2 17 2" xfId="292"/>
    <cellStyle name="Millares 2 18" xfId="293"/>
    <cellStyle name="Millares 2 18 2" xfId="294"/>
    <cellStyle name="Millares 2 18 2 2" xfId="295"/>
    <cellStyle name="Millares 2 18 3" xfId="296"/>
    <cellStyle name="Millares 2 19" xfId="297"/>
    <cellStyle name="Millares 2 19 2" xfId="298"/>
    <cellStyle name="Millares 2 2" xfId="299"/>
    <cellStyle name="Millares 2 2 2" xfId="300"/>
    <cellStyle name="Millares 2 2 2 2" xfId="301"/>
    <cellStyle name="Millares 2 2 2 2 2" xfId="302"/>
    <cellStyle name="Millares 2 2 2 3" xfId="303"/>
    <cellStyle name="Millares 2 2 3" xfId="304"/>
    <cellStyle name="Millares 2 2 3 2" xfId="305"/>
    <cellStyle name="Millares 2 2 4" xfId="306"/>
    <cellStyle name="Millares 2 2 4 2" xfId="307"/>
    <cellStyle name="Millares 2 2 5" xfId="308"/>
    <cellStyle name="Millares 2 2 5 2" xfId="309"/>
    <cellStyle name="Millares 2 2 6" xfId="310"/>
    <cellStyle name="Millares 2 2 6 2" xfId="311"/>
    <cellStyle name="Millares 2 2 7" xfId="312"/>
    <cellStyle name="Millares 2 2 7 2" xfId="313"/>
    <cellStyle name="Millares 2 2 8" xfId="314"/>
    <cellStyle name="Millares 2 20" xfId="315"/>
    <cellStyle name="Millares 2 20 2" xfId="316"/>
    <cellStyle name="Millares 2 21" xfId="317"/>
    <cellStyle name="Millares 2 21 2" xfId="318"/>
    <cellStyle name="Millares 2 22" xfId="319"/>
    <cellStyle name="Millares 2 22 2" xfId="320"/>
    <cellStyle name="Millares 2 23" xfId="321"/>
    <cellStyle name="Millares 2 23 2" xfId="322"/>
    <cellStyle name="Millares 2 24" xfId="323"/>
    <cellStyle name="Millares 2 3" xfId="324"/>
    <cellStyle name="Millares 2 3 2" xfId="325"/>
    <cellStyle name="Millares 2 3 2 2" xfId="326"/>
    <cellStyle name="Millares 2 3 3" xfId="327"/>
    <cellStyle name="Millares 2 3 3 2" xfId="328"/>
    <cellStyle name="Millares 2 3 4" xfId="329"/>
    <cellStyle name="Millares 2 3 4 2" xfId="330"/>
    <cellStyle name="Millares 2 3 5" xfId="331"/>
    <cellStyle name="Millares 2 3 5 2" xfId="332"/>
    <cellStyle name="Millares 2 3 6" xfId="333"/>
    <cellStyle name="Millares 2 3 6 2" xfId="334"/>
    <cellStyle name="Millares 2 3 7" xfId="335"/>
    <cellStyle name="Millares 2 4" xfId="336"/>
    <cellStyle name="Millares 2 4 2" xfId="337"/>
    <cellStyle name="Millares 2 4 2 2" xfId="338"/>
    <cellStyle name="Millares 2 4 2 2 2" xfId="339"/>
    <cellStyle name="Millares 2 4 2 3" xfId="340"/>
    <cellStyle name="Millares 2 4 3" xfId="341"/>
    <cellStyle name="Millares 2 5" xfId="342"/>
    <cellStyle name="Millares 2 5 2" xfId="343"/>
    <cellStyle name="Millares 2 6" xfId="344"/>
    <cellStyle name="Millares 2 6 2" xfId="345"/>
    <cellStyle name="Millares 2 7" xfId="346"/>
    <cellStyle name="Millares 2 7 2" xfId="347"/>
    <cellStyle name="Millares 2 8" xfId="348"/>
    <cellStyle name="Millares 2 8 2" xfId="349"/>
    <cellStyle name="Millares 2 9" xfId="350"/>
    <cellStyle name="Millares 2 9 2" xfId="351"/>
    <cellStyle name="Millares 3" xfId="352"/>
    <cellStyle name="Millares 3 10" xfId="353"/>
    <cellStyle name="Millares 3 10 2" xfId="354"/>
    <cellStyle name="Millares 3 11" xfId="355"/>
    <cellStyle name="Millares 3 11 2" xfId="356"/>
    <cellStyle name="Millares 3 12" xfId="357"/>
    <cellStyle name="Millares 3 2" xfId="358"/>
    <cellStyle name="Millares 3 2 2" xfId="359"/>
    <cellStyle name="Millares 3 2 2 2" xfId="360"/>
    <cellStyle name="Millares 3 2 2 2 2" xfId="361"/>
    <cellStyle name="Millares 3 2 2 3" xfId="362"/>
    <cellStyle name="Millares 3 2 3" xfId="363"/>
    <cellStyle name="Millares 3 3" xfId="364"/>
    <cellStyle name="Millares 3 3 2" xfId="365"/>
    <cellStyle name="Millares 3 3 2 2" xfId="366"/>
    <cellStyle name="Millares 3 3 3" xfId="367"/>
    <cellStyle name="Millares 3 4" xfId="368"/>
    <cellStyle name="Millares 3 4 2" xfId="369"/>
    <cellStyle name="Millares 3 5" xfId="370"/>
    <cellStyle name="Millares 3 5 2" xfId="371"/>
    <cellStyle name="Millares 3 6" xfId="372"/>
    <cellStyle name="Millares 3 6 2" xfId="373"/>
    <cellStyle name="Millares 3 6 2 2" xfId="374"/>
    <cellStyle name="Millares 3 6 3" xfId="375"/>
    <cellStyle name="Millares 3 7" xfId="376"/>
    <cellStyle name="Millares 3 7 2" xfId="377"/>
    <cellStyle name="Millares 3 8" xfId="378"/>
    <cellStyle name="Millares 3 8 2" xfId="379"/>
    <cellStyle name="Millares 3 9" xfId="380"/>
    <cellStyle name="Millares 3 9 2" xfId="381"/>
    <cellStyle name="Millares 4" xfId="382"/>
    <cellStyle name="Millares 4 2" xfId="383"/>
    <cellStyle name="Millares 4 2 2" xfId="384"/>
    <cellStyle name="Millares 4 2 2 2" xfId="385"/>
    <cellStyle name="Millares 4 2 2 2 2" xfId="386"/>
    <cellStyle name="Millares 4 2 2 3" xfId="387"/>
    <cellStyle name="Millares 4 2 3" xfId="388"/>
    <cellStyle name="Millares 4 2 3 2" xfId="389"/>
    <cellStyle name="Millares 4 2 4" xfId="390"/>
    <cellStyle name="Millares 4 3" xfId="391"/>
    <cellStyle name="Millares 4 3 2" xfId="392"/>
    <cellStyle name="Millares 4 3 2 2" xfId="393"/>
    <cellStyle name="Millares 4 3 3" xfId="394"/>
    <cellStyle name="Millares 4 4" xfId="395"/>
    <cellStyle name="Millares 4 4 2" xfId="396"/>
    <cellStyle name="Millares 4 5" xfId="397"/>
    <cellStyle name="Millares 4 5 2" xfId="398"/>
    <cellStyle name="Millares 4 6" xfId="399"/>
    <cellStyle name="Millares 5" xfId="400"/>
    <cellStyle name="Millares 5 2" xfId="401"/>
    <cellStyle name="Millares 5 2 2" xfId="402"/>
    <cellStyle name="Millares 5 2 2 2" xfId="403"/>
    <cellStyle name="Millares 5 2 3" xfId="404"/>
    <cellStyle name="Millares 5 3" xfId="405"/>
    <cellStyle name="Millares 5 3 2" xfId="406"/>
    <cellStyle name="Millares 5 4" xfId="407"/>
    <cellStyle name="Millares 6" xfId="408"/>
    <cellStyle name="Millares 6 2" xfId="409"/>
    <cellStyle name="Millares 7" xfId="410"/>
    <cellStyle name="Millares 7 2" xfId="411"/>
    <cellStyle name="Millares 8" xfId="412"/>
    <cellStyle name="Millares 8 2" xfId="413"/>
    <cellStyle name="Millares 9" xfId="414"/>
    <cellStyle name="Millares 9 2" xfId="415"/>
    <cellStyle name="Moneda 2" xfId="416"/>
    <cellStyle name="Moneda 2 2" xfId="417"/>
    <cellStyle name="Moneda 2 2 2" xfId="418"/>
    <cellStyle name="Moneda 2 3" xfId="419"/>
    <cellStyle name="Moneda 2 3 2" xfId="420"/>
    <cellStyle name="Moneda 2 4" xfId="421"/>
    <cellStyle name="Moneda 2 4 2" xfId="422"/>
    <cellStyle name="Moneda 2 5" xfId="423"/>
    <cellStyle name="Moneda 2 5 2" xfId="424"/>
    <cellStyle name="Moneda 2 6" xfId="425"/>
    <cellStyle name="Moneda 2 6 2" xfId="426"/>
    <cellStyle name="Moneda 2 7" xfId="427"/>
    <cellStyle name="Moneda 3" xfId="428"/>
    <cellStyle name="Moneda 3 2" xfId="429"/>
    <cellStyle name="Moneda 4" xfId="430"/>
    <cellStyle name="Moneda 4 2" xfId="431"/>
    <cellStyle name="Moneda 5" xfId="432"/>
    <cellStyle name="Moneda 5 2" xfId="433"/>
    <cellStyle name="Neutral 2" xfId="434"/>
    <cellStyle name="Normal" xfId="0" builtinId="0"/>
    <cellStyle name="Normal 10" xfId="435"/>
    <cellStyle name="Normal 10 2" xfId="436"/>
    <cellStyle name="Normal 10 2 2" xfId="437"/>
    <cellStyle name="Normal 10 2 2 2" xfId="438"/>
    <cellStyle name="Normal 10 2 2 2 2" xfId="439"/>
    <cellStyle name="Normal 10 2 2 3" xfId="440"/>
    <cellStyle name="Normal 10 2 3" xfId="441"/>
    <cellStyle name="Normal 10 2 3 2" xfId="442"/>
    <cellStyle name="Normal 10 3" xfId="443"/>
    <cellStyle name="Normal 10 3 2" xfId="444"/>
    <cellStyle name="Normal 10 3 2 2" xfId="445"/>
    <cellStyle name="Normal 10 3 2 2 2" xfId="446"/>
    <cellStyle name="Normal 10 3 2 3" xfId="447"/>
    <cellStyle name="Normal 10 3 3" xfId="448"/>
    <cellStyle name="Normal 10 3 3 2" xfId="449"/>
    <cellStyle name="Normal 10 4" xfId="450"/>
    <cellStyle name="Normal 10 4 2" xfId="451"/>
    <cellStyle name="Normal 10 4 2 2" xfId="452"/>
    <cellStyle name="Normal 10 4 2 2 2" xfId="453"/>
    <cellStyle name="Normal 10 4 2 3" xfId="454"/>
    <cellStyle name="Normal 10 4 3" xfId="455"/>
    <cellStyle name="Normal 10 4 3 2" xfId="456"/>
    <cellStyle name="Normal 10 5" xfId="457"/>
    <cellStyle name="Normal 10 5 2" xfId="458"/>
    <cellStyle name="Normal 10 5 2 2" xfId="459"/>
    <cellStyle name="Normal 10 6" xfId="460"/>
    <cellStyle name="Normal 10 6 2" xfId="461"/>
    <cellStyle name="Normal 10 7" xfId="462"/>
    <cellStyle name="Normal 10 7 2" xfId="463"/>
    <cellStyle name="Normal 10 8" xfId="464"/>
    <cellStyle name="Normal 11" xfId="465"/>
    <cellStyle name="Normal 11 2" xfId="466"/>
    <cellStyle name="Normal 11 2 2" xfId="467"/>
    <cellStyle name="Normal 11 2 2 2" xfId="468"/>
    <cellStyle name="Normal 11 2 2 2 2" xfId="469"/>
    <cellStyle name="Normal 11 2 2 3" xfId="470"/>
    <cellStyle name="Normal 11 2 3" xfId="471"/>
    <cellStyle name="Normal 11 2 3 2" xfId="472"/>
    <cellStyle name="Normal 11 2 4" xfId="473"/>
    <cellStyle name="Normal 11 3" xfId="474"/>
    <cellStyle name="Normal 11 3 2" xfId="475"/>
    <cellStyle name="Normal 11 3 2 2" xfId="476"/>
    <cellStyle name="Normal 11 3 2 2 2" xfId="477"/>
    <cellStyle name="Normal 11 3 2 3" xfId="478"/>
    <cellStyle name="Normal 11 3 3" xfId="479"/>
    <cellStyle name="Normal 11 3 3 2" xfId="480"/>
    <cellStyle name="Normal 11 3 4" xfId="481"/>
    <cellStyle name="Normal 11 4" xfId="482"/>
    <cellStyle name="Normal 11 4 2" xfId="483"/>
    <cellStyle name="Normal 11 4 2 2" xfId="484"/>
    <cellStyle name="Normal 11 4 2 2 2" xfId="485"/>
    <cellStyle name="Normal 11 4 2 3" xfId="486"/>
    <cellStyle name="Normal 11 4 3" xfId="487"/>
    <cellStyle name="Normal 11 4 3 2" xfId="488"/>
    <cellStyle name="Normal 11 4 4" xfId="489"/>
    <cellStyle name="Normal 11 5" xfId="490"/>
    <cellStyle name="Normal 11 5 2" xfId="491"/>
    <cellStyle name="Normal 11 5 2 2" xfId="492"/>
    <cellStyle name="Normal 11 5 2 2 2" xfId="493"/>
    <cellStyle name="Normal 11 5 2 3" xfId="494"/>
    <cellStyle name="Normal 11 5 3" xfId="495"/>
    <cellStyle name="Normal 11 5 3 2" xfId="496"/>
    <cellStyle name="Normal 11 5 4" xfId="497"/>
    <cellStyle name="Normal 11 6" xfId="498"/>
    <cellStyle name="Normal 11 6 2" xfId="499"/>
    <cellStyle name="Normal 11 6 2 2" xfId="500"/>
    <cellStyle name="Normal 11 6 3" xfId="501"/>
    <cellStyle name="Normal 11 7" xfId="502"/>
    <cellStyle name="Normal 11 7 2" xfId="503"/>
    <cellStyle name="Normal 11 8" xfId="504"/>
    <cellStyle name="Normal 12" xfId="505"/>
    <cellStyle name="Normal 12 2" xfId="506"/>
    <cellStyle name="Normal 12 2 2" xfId="507"/>
    <cellStyle name="Normal 12 2 2 2" xfId="508"/>
    <cellStyle name="Normal 12 2 2 2 2" xfId="509"/>
    <cellStyle name="Normal 12 2 2 3" xfId="510"/>
    <cellStyle name="Normal 12 2 3" xfId="511"/>
    <cellStyle name="Normal 12 2 3 2" xfId="512"/>
    <cellStyle name="Normal 12 2 4" xfId="513"/>
    <cellStyle name="Normal 12 3" xfId="514"/>
    <cellStyle name="Normal 12 3 2" xfId="515"/>
    <cellStyle name="Normal 12 3 2 2" xfId="516"/>
    <cellStyle name="Normal 12 3 2 2 2" xfId="517"/>
    <cellStyle name="Normal 12 3 2 3" xfId="518"/>
    <cellStyle name="Normal 12 3 3" xfId="519"/>
    <cellStyle name="Normal 12 3 3 2" xfId="520"/>
    <cellStyle name="Normal 12 3 4" xfId="521"/>
    <cellStyle name="Normal 12 4" xfId="522"/>
    <cellStyle name="Normal 12 4 2" xfId="523"/>
    <cellStyle name="Normal 12 4 2 2" xfId="524"/>
    <cellStyle name="Normal 12 4 2 2 2" xfId="525"/>
    <cellStyle name="Normal 12 4 2 3" xfId="526"/>
    <cellStyle name="Normal 12 4 3" xfId="527"/>
    <cellStyle name="Normal 12 4 3 2" xfId="528"/>
    <cellStyle name="Normal 12 4 4" xfId="529"/>
    <cellStyle name="Normal 12 5" xfId="530"/>
    <cellStyle name="Normal 12 5 2" xfId="531"/>
    <cellStyle name="Normal 12 5 2 2" xfId="532"/>
    <cellStyle name="Normal 12 5 2 2 2" xfId="533"/>
    <cellStyle name="Normal 12 5 2 3" xfId="534"/>
    <cellStyle name="Normal 12 5 3" xfId="535"/>
    <cellStyle name="Normal 12 5 3 2" xfId="536"/>
    <cellStyle name="Normal 12 5 4" xfId="537"/>
    <cellStyle name="Normal 12 6" xfId="538"/>
    <cellStyle name="Normal 12 6 2" xfId="539"/>
    <cellStyle name="Normal 12 6 2 2" xfId="540"/>
    <cellStyle name="Normal 12 6 3" xfId="541"/>
    <cellStyle name="Normal 12 7" xfId="542"/>
    <cellStyle name="Normal 12 7 2" xfId="543"/>
    <cellStyle name="Normal 13" xfId="544"/>
    <cellStyle name="Normal 13 2" xfId="545"/>
    <cellStyle name="Normal 13 2 2" xfId="546"/>
    <cellStyle name="Normal 13 2 2 2" xfId="547"/>
    <cellStyle name="Normal 13 2 2 2 2" xfId="548"/>
    <cellStyle name="Normal 13 2 2 3" xfId="549"/>
    <cellStyle name="Normal 13 2 3" xfId="550"/>
    <cellStyle name="Normal 13 2 3 2" xfId="551"/>
    <cellStyle name="Normal 13 2 4" xfId="552"/>
    <cellStyle name="Normal 13 3" xfId="553"/>
    <cellStyle name="Normal 13 3 2" xfId="554"/>
    <cellStyle name="Normal 13 3 2 2" xfId="555"/>
    <cellStyle name="Normal 13 3 2 2 2" xfId="556"/>
    <cellStyle name="Normal 13 3 2 3" xfId="557"/>
    <cellStyle name="Normal 13 3 3" xfId="558"/>
    <cellStyle name="Normal 13 3 3 2" xfId="559"/>
    <cellStyle name="Normal 13 3 4" xfId="560"/>
    <cellStyle name="Normal 13 4" xfId="561"/>
    <cellStyle name="Normal 13 4 2" xfId="562"/>
    <cellStyle name="Normal 13 4 2 2" xfId="563"/>
    <cellStyle name="Normal 13 4 2 2 2" xfId="564"/>
    <cellStyle name="Normal 13 4 2 3" xfId="565"/>
    <cellStyle name="Normal 13 4 3" xfId="566"/>
    <cellStyle name="Normal 13 4 3 2" xfId="567"/>
    <cellStyle name="Normal 13 4 4" xfId="568"/>
    <cellStyle name="Normal 13 5" xfId="569"/>
    <cellStyle name="Normal 13 5 2" xfId="570"/>
    <cellStyle name="Normal 13 5 2 2" xfId="571"/>
    <cellStyle name="Normal 13 5 2 2 2" xfId="572"/>
    <cellStyle name="Normal 13 5 2 3" xfId="573"/>
    <cellStyle name="Normal 13 5 3" xfId="574"/>
    <cellStyle name="Normal 13 5 3 2" xfId="575"/>
    <cellStyle name="Normal 13 5 4" xfId="576"/>
    <cellStyle name="Normal 13 6" xfId="577"/>
    <cellStyle name="Normal 13 6 2" xfId="578"/>
    <cellStyle name="Normal 13 6 2 2" xfId="579"/>
    <cellStyle name="Normal 13 6 3" xfId="580"/>
    <cellStyle name="Normal 13 7" xfId="581"/>
    <cellStyle name="Normal 13 7 2" xfId="582"/>
    <cellStyle name="Normal 13 8" xfId="583"/>
    <cellStyle name="Normal 14" xfId="584"/>
    <cellStyle name="Normal 14 2" xfId="585"/>
    <cellStyle name="Normal 14 2 2" xfId="586"/>
    <cellStyle name="Normal 14 2 2 2" xfId="587"/>
    <cellStyle name="Normal 14 2 2 2 2" xfId="588"/>
    <cellStyle name="Normal 14 2 2 3" xfId="589"/>
    <cellStyle name="Normal 14 2 3" xfId="590"/>
    <cellStyle name="Normal 14 2 3 2" xfId="591"/>
    <cellStyle name="Normal 14 2 4" xfId="592"/>
    <cellStyle name="Normal 14 3" xfId="593"/>
    <cellStyle name="Normal 14 3 2" xfId="594"/>
    <cellStyle name="Normal 14 3 2 2" xfId="595"/>
    <cellStyle name="Normal 14 3 2 2 2" xfId="596"/>
    <cellStyle name="Normal 14 3 2 3" xfId="597"/>
    <cellStyle name="Normal 14 3 3" xfId="598"/>
    <cellStyle name="Normal 14 3 3 2" xfId="599"/>
    <cellStyle name="Normal 14 3 4" xfId="600"/>
    <cellStyle name="Normal 14 4" xfId="601"/>
    <cellStyle name="Normal 14 4 2" xfId="602"/>
    <cellStyle name="Normal 14 4 2 2" xfId="603"/>
    <cellStyle name="Normal 14 4 2 2 2" xfId="604"/>
    <cellStyle name="Normal 14 4 2 3" xfId="605"/>
    <cellStyle name="Normal 14 4 3" xfId="606"/>
    <cellStyle name="Normal 14 4 3 2" xfId="607"/>
    <cellStyle name="Normal 14 4 4" xfId="608"/>
    <cellStyle name="Normal 14 5" xfId="609"/>
    <cellStyle name="Normal 14 5 2" xfId="610"/>
    <cellStyle name="Normal 14 5 2 2" xfId="611"/>
    <cellStyle name="Normal 14 5 2 2 2" xfId="612"/>
    <cellStyle name="Normal 14 5 2 3" xfId="613"/>
    <cellStyle name="Normal 14 5 3" xfId="614"/>
    <cellStyle name="Normal 14 5 3 2" xfId="615"/>
    <cellStyle name="Normal 14 5 4" xfId="616"/>
    <cellStyle name="Normal 14 6" xfId="617"/>
    <cellStyle name="Normal 14 6 2" xfId="618"/>
    <cellStyle name="Normal 14 6 2 2" xfId="619"/>
    <cellStyle name="Normal 14 6 3" xfId="620"/>
    <cellStyle name="Normal 14 7" xfId="621"/>
    <cellStyle name="Normal 14 7 2" xfId="622"/>
    <cellStyle name="Normal 15" xfId="623"/>
    <cellStyle name="Normal 15 2" xfId="624"/>
    <cellStyle name="Normal 15 2 2" xfId="625"/>
    <cellStyle name="Normal 15 2 2 2" xfId="626"/>
    <cellStyle name="Normal 15 2 2 2 2" xfId="627"/>
    <cellStyle name="Normal 15 2 2 3" xfId="628"/>
    <cellStyle name="Normal 15 2 3" xfId="629"/>
    <cellStyle name="Normal 15 2 3 2" xfId="630"/>
    <cellStyle name="Normal 15 2 4" xfId="631"/>
    <cellStyle name="Normal 15 3" xfId="632"/>
    <cellStyle name="Normal 15 3 2" xfId="633"/>
    <cellStyle name="Normal 15 3 2 2" xfId="634"/>
    <cellStyle name="Normal 15 3 2 2 2" xfId="635"/>
    <cellStyle name="Normal 15 3 2 3" xfId="636"/>
    <cellStyle name="Normal 15 3 3" xfId="637"/>
    <cellStyle name="Normal 15 3 3 2" xfId="638"/>
    <cellStyle name="Normal 15 3 4" xfId="639"/>
    <cellStyle name="Normal 15 4" xfId="640"/>
    <cellStyle name="Normal 15 4 2" xfId="641"/>
    <cellStyle name="Normal 15 4 2 2" xfId="642"/>
    <cellStyle name="Normal 15 4 3" xfId="643"/>
    <cellStyle name="Normal 15 5" xfId="644"/>
    <cellStyle name="Normal 15 5 2" xfId="645"/>
    <cellStyle name="Normal 15 6" xfId="646"/>
    <cellStyle name="Normal 16" xfId="647"/>
    <cellStyle name="Normal 16 2" xfId="648"/>
    <cellStyle name="Normal 16 2 2" xfId="649"/>
    <cellStyle name="Normal 16 2 2 2" xfId="650"/>
    <cellStyle name="Normal 16 2 2 2 2" xfId="651"/>
    <cellStyle name="Normal 16 2 2 3" xfId="652"/>
    <cellStyle name="Normal 16 2 3" xfId="653"/>
    <cellStyle name="Normal 16 2 3 2" xfId="654"/>
    <cellStyle name="Normal 16 2 4" xfId="655"/>
    <cellStyle name="Normal 16 3" xfId="656"/>
    <cellStyle name="Normal 16 3 2" xfId="657"/>
    <cellStyle name="Normal 16 3 2 2" xfId="658"/>
    <cellStyle name="Normal 16 3 2 2 2" xfId="659"/>
    <cellStyle name="Normal 16 3 2 3" xfId="660"/>
    <cellStyle name="Normal 16 3 3" xfId="661"/>
    <cellStyle name="Normal 16 3 3 2" xfId="662"/>
    <cellStyle name="Normal 16 3 4" xfId="663"/>
    <cellStyle name="Normal 16 4" xfId="664"/>
    <cellStyle name="Normal 16 4 2" xfId="665"/>
    <cellStyle name="Normal 16 4 2 2" xfId="666"/>
    <cellStyle name="Normal 16 4 3" xfId="667"/>
    <cellStyle name="Normal 16 5" xfId="668"/>
    <cellStyle name="Normal 16 5 2" xfId="669"/>
    <cellStyle name="Normal 16 6" xfId="670"/>
    <cellStyle name="Normal 17" xfId="671"/>
    <cellStyle name="Normal 17 2" xfId="672"/>
    <cellStyle name="Normal 17 2 2" xfId="673"/>
    <cellStyle name="Normal 17 2 2 2" xfId="674"/>
    <cellStyle name="Normal 17 2 2 2 2" xfId="675"/>
    <cellStyle name="Normal 17 2 2 3" xfId="676"/>
    <cellStyle name="Normal 17 2 3" xfId="677"/>
    <cellStyle name="Normal 17 2 3 2" xfId="678"/>
    <cellStyle name="Normal 17 2 4" xfId="679"/>
    <cellStyle name="Normal 17 3" xfId="680"/>
    <cellStyle name="Normal 17 3 2" xfId="681"/>
    <cellStyle name="Normal 17 3 2 2" xfId="682"/>
    <cellStyle name="Normal 17 3 2 2 2" xfId="683"/>
    <cellStyle name="Normal 17 3 2 3" xfId="684"/>
    <cellStyle name="Normal 17 3 3" xfId="685"/>
    <cellStyle name="Normal 17 3 3 2" xfId="686"/>
    <cellStyle name="Normal 17 3 4" xfId="687"/>
    <cellStyle name="Normal 17 4" xfId="688"/>
    <cellStyle name="Normal 17 4 2" xfId="689"/>
    <cellStyle name="Normal 17 4 2 2" xfId="690"/>
    <cellStyle name="Normal 17 4 3" xfId="691"/>
    <cellStyle name="Normal 17 5" xfId="692"/>
    <cellStyle name="Normal 17 5 2" xfId="693"/>
    <cellStyle name="Normal 17 6" xfId="694"/>
    <cellStyle name="Normal 18" xfId="695"/>
    <cellStyle name="Normal 18 2" xfId="696"/>
    <cellStyle name="Normal 18 2 2" xfId="697"/>
    <cellStyle name="Normal 18 2 2 2" xfId="698"/>
    <cellStyle name="Normal 18 2 2 2 2" xfId="699"/>
    <cellStyle name="Normal 18 2 2 3" xfId="700"/>
    <cellStyle name="Normal 18 2 3" xfId="701"/>
    <cellStyle name="Normal 18 2 3 2" xfId="702"/>
    <cellStyle name="Normal 18 2 4" xfId="703"/>
    <cellStyle name="Normal 18 3" xfId="704"/>
    <cellStyle name="Normal 18 3 2" xfId="705"/>
    <cellStyle name="Normal 18 3 2 2" xfId="706"/>
    <cellStyle name="Normal 18 3 2 2 2" xfId="707"/>
    <cellStyle name="Normal 18 3 2 3" xfId="708"/>
    <cellStyle name="Normal 18 3 3" xfId="709"/>
    <cellStyle name="Normal 18 3 3 2" xfId="710"/>
    <cellStyle name="Normal 18 3 4" xfId="711"/>
    <cellStyle name="Normal 18 4" xfId="712"/>
    <cellStyle name="Normal 18 4 2" xfId="713"/>
    <cellStyle name="Normal 18 4 2 2" xfId="714"/>
    <cellStyle name="Normal 18 4 3" xfId="715"/>
    <cellStyle name="Normal 18 5" xfId="716"/>
    <cellStyle name="Normal 18 5 2" xfId="717"/>
    <cellStyle name="Normal 18 6" xfId="718"/>
    <cellStyle name="Normal 19" xfId="719"/>
    <cellStyle name="Normal 19 2" xfId="720"/>
    <cellStyle name="Normal 2" xfId="721"/>
    <cellStyle name="Normal 2 10" xfId="722"/>
    <cellStyle name="Normal 2 10 2" xfId="723"/>
    <cellStyle name="Normal 2 11" xfId="724"/>
    <cellStyle name="Normal 2 11 2" xfId="725"/>
    <cellStyle name="Normal 2 12" xfId="726"/>
    <cellStyle name="Normal 2 12 2" xfId="727"/>
    <cellStyle name="Normal 2 12 2 2" xfId="728"/>
    <cellStyle name="Normal 2 13" xfId="729"/>
    <cellStyle name="Normal 2 14" xfId="730"/>
    <cellStyle name="Normal 2 15" xfId="731"/>
    <cellStyle name="Normal 2 16" xfId="732"/>
    <cellStyle name="Normal 2 17" xfId="733"/>
    <cellStyle name="Normal 2 18" xfId="734"/>
    <cellStyle name="Normal 2 19" xfId="735"/>
    <cellStyle name="Normal 2 19 2" xfId="736"/>
    <cellStyle name="Normal 2 19 2 2" xfId="737"/>
    <cellStyle name="Normal 2 19 3" xfId="738"/>
    <cellStyle name="Normal 2 2" xfId="5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750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3"/>
    <cellStyle name="Normal 2 3 3 2" xfId="770"/>
    <cellStyle name="Normal 2 3 4" xfId="771"/>
    <cellStyle name="Normal 2 3 5" xfId="772"/>
    <cellStyle name="Normal 2 3 5 2" xfId="773"/>
    <cellStyle name="Normal 2 3 5 2 2" xfId="774"/>
    <cellStyle name="Normal 2 3 5 3" xfId="775"/>
    <cellStyle name="Normal 2 3 6" xfId="776"/>
    <cellStyle name="Normal 2 31" xfId="777"/>
    <cellStyle name="Normal 2 4" xfId="778"/>
    <cellStyle name="Normal 2 4 2" xfId="779"/>
    <cellStyle name="Normal 2 4 3" xfId="780"/>
    <cellStyle name="Normal 2 4 4" xfId="781"/>
    <cellStyle name="Normal 2 4 4 2" xfId="782"/>
    <cellStyle name="Normal 2 5" xfId="783"/>
    <cellStyle name="Normal 2 5 2" xfId="784"/>
    <cellStyle name="Normal 2 5 3" xfId="785"/>
    <cellStyle name="Normal 2 5 3 2" xfId="786"/>
    <cellStyle name="Normal 2 6" xfId="787"/>
    <cellStyle name="Normal 2 6 2" xfId="788"/>
    <cellStyle name="Normal 2 7" xfId="789"/>
    <cellStyle name="Normal 2 7 2" xfId="790"/>
    <cellStyle name="Normal 2 8" xfId="791"/>
    <cellStyle name="Normal 2 8 2" xfId="792"/>
    <cellStyle name="Normal 2 9" xfId="793"/>
    <cellStyle name="Normal 2 9 2" xfId="794"/>
    <cellStyle name="Normal 2_EFE" xfId="795"/>
    <cellStyle name="Normal 20" xfId="796"/>
    <cellStyle name="Normal 20 2" xfId="797"/>
    <cellStyle name="Normal 20 2 2" xfId="798"/>
    <cellStyle name="Normal 20 3" xfId="799"/>
    <cellStyle name="Normal 20 4" xfId="800"/>
    <cellStyle name="Normal 21" xfId="801"/>
    <cellStyle name="Normal 21 2" xfId="802"/>
    <cellStyle name="Normal 22" xfId="803"/>
    <cellStyle name="Normal 22 2" xfId="804"/>
    <cellStyle name="Normal 23" xfId="805"/>
    <cellStyle name="Normal 23 2" xfId="806"/>
    <cellStyle name="Normal 24" xfId="807"/>
    <cellStyle name="Normal 24 2" xfId="808"/>
    <cellStyle name="Normal 25" xfId="809"/>
    <cellStyle name="Normal 25 2" xfId="810"/>
    <cellStyle name="Normal 26" xfId="811"/>
    <cellStyle name="Normal 26 2" xfId="812"/>
    <cellStyle name="Normal 27" xfId="813"/>
    <cellStyle name="Normal 28" xfId="814"/>
    <cellStyle name="Normal 28 2" xfId="815"/>
    <cellStyle name="Normal 29" xfId="816"/>
    <cellStyle name="Normal 3" xfId="817"/>
    <cellStyle name="Normal 3 10" xfId="818"/>
    <cellStyle name="Normal 3 10 2" xfId="819"/>
    <cellStyle name="Normal 3 11" xfId="820"/>
    <cellStyle name="Normal 3 11 2" xfId="821"/>
    <cellStyle name="Normal 3 12" xfId="822"/>
    <cellStyle name="Normal 3 12 2" xfId="823"/>
    <cellStyle name="Normal 3 13" xfId="4"/>
    <cellStyle name="Normal 3 14" xfId="824"/>
    <cellStyle name="Normal 3 15" xfId="825"/>
    <cellStyle name="Normal 3 2" xfId="826"/>
    <cellStyle name="Normal 3 2 2" xfId="827"/>
    <cellStyle name="Normal 3 2 2 2" xfId="828"/>
    <cellStyle name="Normal 3 2 2 2 2" xfId="829"/>
    <cellStyle name="Normal 3 2 2 3" xfId="830"/>
    <cellStyle name="Normal 3 2 2 3 2" xfId="831"/>
    <cellStyle name="Normal 3 2 2 4" xfId="832"/>
    <cellStyle name="Normal 3 2 2 4 2" xfId="833"/>
    <cellStyle name="Normal 3 2 2 5" xfId="834"/>
    <cellStyle name="Normal 3 2 3" xfId="2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B14">
            <v>250000</v>
          </cell>
          <cell r="C14">
            <v>16935941.670000002</v>
          </cell>
          <cell r="E14">
            <v>1391318.49</v>
          </cell>
          <cell r="F14">
            <v>1389654.49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G60"/>
  <sheetViews>
    <sheetView showGridLines="0" tabSelected="1" zoomScaleNormal="100" workbookViewId="0">
      <selection activeCell="G26" sqref="G26"/>
    </sheetView>
  </sheetViews>
  <sheetFormatPr baseColWidth="10" defaultColWidth="12" defaultRowHeight="12.75"/>
  <cols>
    <col min="1" max="1" width="72.6640625" style="4" customWidth="1"/>
    <col min="2" max="2" width="21.6640625" style="4" bestFit="1" customWidth="1"/>
    <col min="3" max="3" width="18" style="4" customWidth="1"/>
    <col min="4" max="4" width="21.6640625" style="4" bestFit="1" customWidth="1"/>
    <col min="5" max="5" width="21.33203125" style="4" bestFit="1" customWidth="1"/>
    <col min="6" max="7" width="21.6640625" style="4" bestFit="1" customWidth="1"/>
    <col min="8" max="16384" width="12" style="4"/>
  </cols>
  <sheetData>
    <row r="1" spans="1:7" ht="88.5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0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>
      <c r="A4" s="10"/>
      <c r="B4" s="11"/>
      <c r="C4" s="11"/>
      <c r="D4" s="11"/>
      <c r="E4" s="11"/>
      <c r="F4" s="11"/>
      <c r="G4" s="11"/>
    </row>
    <row r="5" spans="1:7" s="14" customFormat="1" ht="12.95" customHeight="1">
      <c r="A5" s="12" t="s">
        <v>9</v>
      </c>
      <c r="B5" s="13">
        <f>SUM(B6:B13)</f>
        <v>0</v>
      </c>
      <c r="C5" s="13">
        <f>SUM(C6:C13)</f>
        <v>0</v>
      </c>
      <c r="D5" s="13">
        <f t="shared" ref="D5:D22" si="0">+B5+C5</f>
        <v>0</v>
      </c>
      <c r="E5" s="13">
        <f>SUM(E6:E13)</f>
        <v>0</v>
      </c>
      <c r="F5" s="13">
        <f>SUM(F6:F13)</f>
        <v>0</v>
      </c>
      <c r="G5" s="13">
        <f>D5-E5</f>
        <v>0</v>
      </c>
    </row>
    <row r="6" spans="1:7" ht="12.95" customHeight="1">
      <c r="A6" s="15" t="s">
        <v>10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ref="G6:G39" si="1">+D6-E6</f>
        <v>0</v>
      </c>
    </row>
    <row r="7" spans="1:7" ht="12.95" customHeight="1">
      <c r="A7" s="15" t="s">
        <v>11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ht="12.95" customHeight="1">
      <c r="A8" s="15" t="s">
        <v>12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ht="12.95" customHeight="1">
      <c r="A9" s="15" t="s">
        <v>13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ht="12.95" customHeight="1">
      <c r="A10" s="15" t="s">
        <v>14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ht="12.95" customHeight="1">
      <c r="A11" s="15" t="s">
        <v>15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ht="12.95" customHeight="1">
      <c r="A12" s="15" t="s">
        <v>16</v>
      </c>
      <c r="B12" s="13">
        <v>0</v>
      </c>
      <c r="C12" s="13">
        <v>0</v>
      </c>
      <c r="D12" s="13">
        <f t="shared" si="0"/>
        <v>0</v>
      </c>
      <c r="E12" s="13">
        <v>0</v>
      </c>
      <c r="F12" s="13">
        <v>0</v>
      </c>
      <c r="G12" s="13">
        <f t="shared" si="1"/>
        <v>0</v>
      </c>
    </row>
    <row r="13" spans="1:7" ht="12.95" customHeight="1">
      <c r="A13" s="15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7" ht="12.95" customHeight="1">
      <c r="A14" s="16"/>
      <c r="B14" s="13"/>
      <c r="C14" s="13"/>
      <c r="D14" s="13"/>
      <c r="E14" s="13"/>
      <c r="F14" s="13"/>
      <c r="G14" s="13"/>
    </row>
    <row r="15" spans="1:7" s="14" customFormat="1" ht="12.95" customHeight="1">
      <c r="A15" s="12" t="s">
        <v>18</v>
      </c>
      <c r="B15" s="13">
        <f>SUM(B16:B22)</f>
        <v>0</v>
      </c>
      <c r="C15" s="13">
        <f>SUM(C16:C22)</f>
        <v>0</v>
      </c>
      <c r="D15" s="13">
        <f t="shared" si="0"/>
        <v>0</v>
      </c>
      <c r="E15" s="13">
        <f>SUM(E16:E22)</f>
        <v>0</v>
      </c>
      <c r="F15" s="13">
        <f>SUM(F16:F22)</f>
        <v>0</v>
      </c>
      <c r="G15" s="13">
        <f t="shared" si="1"/>
        <v>0</v>
      </c>
    </row>
    <row r="16" spans="1:7" ht="12.95" customHeight="1">
      <c r="A16" s="15" t="s">
        <v>19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</row>
    <row r="17" spans="1:7" ht="12.95" customHeight="1">
      <c r="A17" s="15" t="s">
        <v>20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</row>
    <row r="18" spans="1:7" ht="12.95" customHeight="1">
      <c r="A18" s="15" t="s">
        <v>21</v>
      </c>
      <c r="B18" s="13">
        <v>0</v>
      </c>
      <c r="C18" s="13">
        <v>0</v>
      </c>
      <c r="D18" s="13">
        <f t="shared" si="0"/>
        <v>0</v>
      </c>
      <c r="E18" s="13">
        <v>0</v>
      </c>
      <c r="F18" s="13">
        <v>0</v>
      </c>
      <c r="G18" s="13">
        <f t="shared" si="1"/>
        <v>0</v>
      </c>
    </row>
    <row r="19" spans="1:7" ht="12.95" customHeight="1">
      <c r="A19" s="15" t="s">
        <v>22</v>
      </c>
      <c r="B19" s="13">
        <v>0</v>
      </c>
      <c r="C19" s="13">
        <v>0</v>
      </c>
      <c r="D19" s="13">
        <f t="shared" si="0"/>
        <v>0</v>
      </c>
      <c r="E19" s="13">
        <v>0</v>
      </c>
      <c r="F19" s="13">
        <v>0</v>
      </c>
      <c r="G19" s="13">
        <f t="shared" si="1"/>
        <v>0</v>
      </c>
    </row>
    <row r="20" spans="1:7" ht="12.95" customHeight="1">
      <c r="A20" s="15" t="s">
        <v>23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</row>
    <row r="21" spans="1:7" ht="12.95" customHeight="1">
      <c r="A21" s="15" t="s">
        <v>24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</row>
    <row r="22" spans="1:7" ht="12.95" customHeight="1">
      <c r="A22" s="15" t="s">
        <v>25</v>
      </c>
      <c r="B22" s="13">
        <v>0</v>
      </c>
      <c r="C22" s="13">
        <v>0</v>
      </c>
      <c r="D22" s="13">
        <f t="shared" si="0"/>
        <v>0</v>
      </c>
      <c r="E22" s="13">
        <v>0</v>
      </c>
      <c r="F22" s="13">
        <v>0</v>
      </c>
      <c r="G22" s="13">
        <f t="shared" si="1"/>
        <v>0</v>
      </c>
    </row>
    <row r="23" spans="1:7" ht="12.95" customHeight="1">
      <c r="A23" s="16"/>
      <c r="B23" s="13"/>
      <c r="C23" s="13"/>
      <c r="D23" s="13"/>
      <c r="E23" s="13"/>
      <c r="F23" s="13"/>
      <c r="G23" s="13"/>
    </row>
    <row r="24" spans="1:7" s="14" customFormat="1" ht="12.95" customHeight="1">
      <c r="A24" s="12" t="s">
        <v>26</v>
      </c>
      <c r="B24" s="13">
        <f>+B25+B26+B27+B28+B29+B30+B31+B32+B33</f>
        <v>250000</v>
      </c>
      <c r="C24" s="13">
        <f>+C25+C26+C27+C28+C29+C30+C31+C32+C33</f>
        <v>16935941.670000002</v>
      </c>
      <c r="D24" s="13">
        <f>+D25+D26+D27+D28+D29+D30+D31+D32+D33</f>
        <v>17185941.670000002</v>
      </c>
      <c r="E24" s="13">
        <f>+E25+E26+E27+E28+E29+E30+E31+E32+E33</f>
        <v>1391318.49</v>
      </c>
      <c r="F24" s="13">
        <f>+F25+F26+F27+F28+F29+F30+F31+F32+F33</f>
        <v>1389654.49</v>
      </c>
      <c r="G24" s="13">
        <f t="shared" si="1"/>
        <v>15794623.180000002</v>
      </c>
    </row>
    <row r="25" spans="1:7" ht="12.95" customHeight="1">
      <c r="A25" s="15" t="s">
        <v>27</v>
      </c>
      <c r="B25" s="13">
        <v>0</v>
      </c>
      <c r="C25" s="13">
        <v>0</v>
      </c>
      <c r="D25" s="13">
        <f t="shared" ref="D25:D39" si="2">+B25+C25</f>
        <v>0</v>
      </c>
      <c r="E25" s="13">
        <v>0</v>
      </c>
      <c r="F25" s="13">
        <v>0</v>
      </c>
      <c r="G25" s="13">
        <f t="shared" si="1"/>
        <v>0</v>
      </c>
    </row>
    <row r="26" spans="1:7" ht="12.95" customHeight="1">
      <c r="A26" s="15" t="s">
        <v>28</v>
      </c>
      <c r="B26" s="13">
        <f>+'[1]322_CA'!B14</f>
        <v>250000</v>
      </c>
      <c r="C26" s="13">
        <f>+'[1]322_CA'!C14</f>
        <v>16935941.670000002</v>
      </c>
      <c r="D26" s="13">
        <f t="shared" si="2"/>
        <v>17185941.670000002</v>
      </c>
      <c r="E26" s="13">
        <f>+'[1]322_CA'!E14</f>
        <v>1391318.49</v>
      </c>
      <c r="F26" s="13">
        <f>+'[1]322_CA'!F14</f>
        <v>1389654.49</v>
      </c>
      <c r="G26" s="13">
        <f t="shared" si="1"/>
        <v>15794623.180000002</v>
      </c>
    </row>
    <row r="27" spans="1:7" ht="12.95" customHeight="1">
      <c r="A27" s="15" t="s">
        <v>29</v>
      </c>
      <c r="B27" s="13">
        <v>0</v>
      </c>
      <c r="C27" s="13">
        <v>0</v>
      </c>
      <c r="D27" s="13">
        <f t="shared" si="2"/>
        <v>0</v>
      </c>
      <c r="E27" s="13">
        <v>0</v>
      </c>
      <c r="F27" s="13">
        <v>0</v>
      </c>
      <c r="G27" s="13">
        <f t="shared" si="1"/>
        <v>0</v>
      </c>
    </row>
    <row r="28" spans="1:7" ht="12.95" customHeight="1">
      <c r="A28" s="15" t="s">
        <v>30</v>
      </c>
      <c r="B28" s="13">
        <v>0</v>
      </c>
      <c r="C28" s="13">
        <v>0</v>
      </c>
      <c r="D28" s="13">
        <f t="shared" si="2"/>
        <v>0</v>
      </c>
      <c r="E28" s="13">
        <v>0</v>
      </c>
      <c r="F28" s="13">
        <v>0</v>
      </c>
      <c r="G28" s="13">
        <f t="shared" si="1"/>
        <v>0</v>
      </c>
    </row>
    <row r="29" spans="1:7" ht="12.95" customHeight="1">
      <c r="A29" s="15" t="s">
        <v>31</v>
      </c>
      <c r="B29" s="13">
        <v>0</v>
      </c>
      <c r="C29" s="13">
        <v>0</v>
      </c>
      <c r="D29" s="13">
        <f t="shared" si="2"/>
        <v>0</v>
      </c>
      <c r="E29" s="13">
        <v>0</v>
      </c>
      <c r="F29" s="13">
        <v>0</v>
      </c>
      <c r="G29" s="13">
        <f t="shared" si="1"/>
        <v>0</v>
      </c>
    </row>
    <row r="30" spans="1:7" ht="12.95" customHeight="1">
      <c r="A30" s="15" t="s">
        <v>32</v>
      </c>
      <c r="B30" s="13">
        <v>0</v>
      </c>
      <c r="C30" s="13">
        <v>0</v>
      </c>
      <c r="D30" s="13">
        <f t="shared" si="2"/>
        <v>0</v>
      </c>
      <c r="E30" s="13">
        <v>0</v>
      </c>
      <c r="F30" s="13">
        <v>0</v>
      </c>
      <c r="G30" s="13">
        <f t="shared" si="1"/>
        <v>0</v>
      </c>
    </row>
    <row r="31" spans="1:7" ht="12.95" customHeight="1">
      <c r="A31" s="15" t="s">
        <v>33</v>
      </c>
      <c r="B31" s="13">
        <v>0</v>
      </c>
      <c r="C31" s="13">
        <v>0</v>
      </c>
      <c r="D31" s="13">
        <f t="shared" si="2"/>
        <v>0</v>
      </c>
      <c r="E31" s="13">
        <v>0</v>
      </c>
      <c r="F31" s="13">
        <v>0</v>
      </c>
      <c r="G31" s="13">
        <f t="shared" si="1"/>
        <v>0</v>
      </c>
    </row>
    <row r="32" spans="1:7" ht="12.95" customHeight="1">
      <c r="A32" s="15" t="s">
        <v>34</v>
      </c>
      <c r="B32" s="13">
        <v>0</v>
      </c>
      <c r="C32" s="13">
        <v>0</v>
      </c>
      <c r="D32" s="13">
        <f t="shared" si="2"/>
        <v>0</v>
      </c>
      <c r="E32" s="13">
        <v>0</v>
      </c>
      <c r="F32" s="13">
        <v>0</v>
      </c>
      <c r="G32" s="13">
        <f t="shared" si="1"/>
        <v>0</v>
      </c>
    </row>
    <row r="33" spans="1:7" ht="12.95" customHeight="1">
      <c r="A33" s="15" t="s">
        <v>35</v>
      </c>
      <c r="B33" s="13">
        <v>0</v>
      </c>
      <c r="C33" s="13">
        <v>0</v>
      </c>
      <c r="D33" s="13">
        <f t="shared" si="2"/>
        <v>0</v>
      </c>
      <c r="E33" s="13">
        <v>0</v>
      </c>
      <c r="F33" s="13">
        <v>0</v>
      </c>
      <c r="G33" s="13">
        <f t="shared" si="1"/>
        <v>0</v>
      </c>
    </row>
    <row r="34" spans="1:7" ht="12.95" customHeight="1">
      <c r="A34" s="16"/>
      <c r="B34" s="13"/>
      <c r="C34" s="13"/>
      <c r="D34" s="13"/>
      <c r="E34" s="13"/>
      <c r="F34" s="13"/>
      <c r="G34" s="13"/>
    </row>
    <row r="35" spans="1:7" s="14" customFormat="1" ht="12.95" customHeight="1">
      <c r="A35" s="12" t="s">
        <v>36</v>
      </c>
      <c r="B35" s="13">
        <f>SUM(B36:B39)</f>
        <v>0</v>
      </c>
      <c r="C35" s="13">
        <f>SUM(C36:C39)</f>
        <v>0</v>
      </c>
      <c r="D35" s="13">
        <f t="shared" si="2"/>
        <v>0</v>
      </c>
      <c r="E35" s="13">
        <f>SUM(E36:E39)</f>
        <v>0</v>
      </c>
      <c r="F35" s="13">
        <f>SUM(F36:F39)</f>
        <v>0</v>
      </c>
      <c r="G35" s="13">
        <f t="shared" si="1"/>
        <v>0</v>
      </c>
    </row>
    <row r="36" spans="1:7" ht="12.95" customHeight="1">
      <c r="A36" s="15" t="s">
        <v>37</v>
      </c>
      <c r="B36" s="13">
        <v>0</v>
      </c>
      <c r="C36" s="13">
        <v>0</v>
      </c>
      <c r="D36" s="13">
        <f t="shared" si="2"/>
        <v>0</v>
      </c>
      <c r="E36" s="13">
        <v>0</v>
      </c>
      <c r="F36" s="13">
        <v>0</v>
      </c>
      <c r="G36" s="13">
        <f t="shared" si="1"/>
        <v>0</v>
      </c>
    </row>
    <row r="37" spans="1:7" ht="27" customHeight="1">
      <c r="A37" s="15" t="s">
        <v>38</v>
      </c>
      <c r="B37" s="13">
        <v>0</v>
      </c>
      <c r="C37" s="13">
        <v>0</v>
      </c>
      <c r="D37" s="13">
        <f t="shared" si="2"/>
        <v>0</v>
      </c>
      <c r="E37" s="13">
        <v>0</v>
      </c>
      <c r="F37" s="13">
        <v>0</v>
      </c>
      <c r="G37" s="13">
        <f t="shared" si="1"/>
        <v>0</v>
      </c>
    </row>
    <row r="38" spans="1:7" ht="12.95" customHeight="1">
      <c r="A38" s="15" t="s">
        <v>39</v>
      </c>
      <c r="B38" s="13">
        <v>0</v>
      </c>
      <c r="C38" s="13">
        <v>0</v>
      </c>
      <c r="D38" s="13">
        <f t="shared" si="2"/>
        <v>0</v>
      </c>
      <c r="E38" s="13">
        <v>0</v>
      </c>
      <c r="F38" s="13">
        <v>0</v>
      </c>
      <c r="G38" s="13">
        <f t="shared" si="1"/>
        <v>0</v>
      </c>
    </row>
    <row r="39" spans="1:7" ht="12.95" customHeight="1">
      <c r="A39" s="15" t="s">
        <v>40</v>
      </c>
      <c r="B39" s="13">
        <v>0</v>
      </c>
      <c r="C39" s="13">
        <v>0</v>
      </c>
      <c r="D39" s="13">
        <f t="shared" si="2"/>
        <v>0</v>
      </c>
      <c r="E39" s="13">
        <v>0</v>
      </c>
      <c r="F39" s="13">
        <v>0</v>
      </c>
      <c r="G39" s="13">
        <f t="shared" si="1"/>
        <v>0</v>
      </c>
    </row>
    <row r="40" spans="1:7" ht="12.95" customHeight="1">
      <c r="A40" s="16"/>
      <c r="B40" s="13"/>
      <c r="C40" s="13"/>
      <c r="D40" s="13"/>
      <c r="E40" s="13"/>
      <c r="F40" s="13"/>
      <c r="G40" s="13"/>
    </row>
    <row r="41" spans="1:7" s="14" customFormat="1">
      <c r="A41" s="17" t="s">
        <v>41</v>
      </c>
      <c r="B41" s="18">
        <f t="shared" ref="B41:G41" si="3">+B5+B15+B24+B35</f>
        <v>250000</v>
      </c>
      <c r="C41" s="18">
        <f t="shared" si="3"/>
        <v>16935941.670000002</v>
      </c>
      <c r="D41" s="18">
        <f t="shared" si="3"/>
        <v>17185941.670000002</v>
      </c>
      <c r="E41" s="18">
        <f t="shared" si="3"/>
        <v>1391318.49</v>
      </c>
      <c r="F41" s="18">
        <f t="shared" si="3"/>
        <v>1389654.49</v>
      </c>
      <c r="G41" s="18">
        <f t="shared" si="3"/>
        <v>15794623.180000002</v>
      </c>
    </row>
    <row r="42" spans="1:7">
      <c r="A42" s="19" t="s">
        <v>42</v>
      </c>
      <c r="B42" s="20"/>
      <c r="C42" s="20"/>
      <c r="D42" s="20"/>
      <c r="E42" s="20"/>
      <c r="F42" s="20"/>
      <c r="G42" s="20"/>
    </row>
    <row r="43" spans="1:7">
      <c r="B43" s="20"/>
      <c r="C43" s="20"/>
      <c r="D43" s="20"/>
      <c r="E43" s="20"/>
      <c r="F43" s="20"/>
      <c r="G43" s="20"/>
    </row>
    <row r="44" spans="1:7" s="21" customFormat="1"/>
    <row r="47" spans="1:7">
      <c r="A47" s="22"/>
      <c r="B47" s="22"/>
      <c r="C47" s="22"/>
      <c r="D47" s="22"/>
      <c r="E47" s="22"/>
      <c r="F47" s="22"/>
      <c r="G47" s="22"/>
    </row>
    <row r="49" spans="1:7">
      <c r="A49" s="23" t="s">
        <v>43</v>
      </c>
      <c r="C49" s="24" t="s">
        <v>44</v>
      </c>
      <c r="D49" s="24"/>
      <c r="E49" s="24"/>
    </row>
    <row r="50" spans="1:7">
      <c r="A50" s="4" t="s">
        <v>45</v>
      </c>
      <c r="B50" s="22"/>
      <c r="C50" s="25" t="s">
        <v>46</v>
      </c>
      <c r="D50" s="25"/>
      <c r="E50" s="25"/>
      <c r="F50" s="22"/>
      <c r="G50" s="22"/>
    </row>
    <row r="55" spans="1:7" hidden="1"/>
    <row r="56" spans="1:7" hidden="1">
      <c r="A56" s="26"/>
    </row>
    <row r="57" spans="1:7" hidden="1">
      <c r="A57" s="27" t="s">
        <v>47</v>
      </c>
    </row>
    <row r="58" spans="1:7" hidden="1">
      <c r="A58" s="27" t="s">
        <v>48</v>
      </c>
    </row>
    <row r="59" spans="1:7" hidden="1"/>
    <row r="60" spans="1:7" hidden="1"/>
  </sheetData>
  <mergeCells count="5">
    <mergeCell ref="A1:G1"/>
    <mergeCell ref="B2:F2"/>
    <mergeCell ref="G2:G3"/>
    <mergeCell ref="C49:E49"/>
    <mergeCell ref="C50:E50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322_CFG</vt:lpstr>
      <vt:lpstr>'322_CFG'!Área_de_impresión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2025-07-10T21:35:16Z</dcterms:created>
  <dcterms:modified xsi:type="dcterms:W3CDTF">2025-07-10T21:35:37Z</dcterms:modified>
</cp:coreProperties>
</file>