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I16"/>
  <c r="I14" s="1"/>
  <c r="D17"/>
  <c r="E17" s="1"/>
  <c r="I17"/>
  <c r="J17" s="1"/>
  <c r="J14" s="1"/>
  <c r="D18"/>
  <c r="E18" s="1"/>
  <c r="I18"/>
  <c r="J18" s="1"/>
  <c r="D19"/>
  <c r="E19" s="1"/>
  <c r="I19"/>
  <c r="J19" s="1"/>
  <c r="D20"/>
  <c r="E20" s="1"/>
  <c r="I20"/>
  <c r="J20" s="1"/>
  <c r="D21"/>
  <c r="E21" s="1"/>
  <c r="I21"/>
  <c r="J21" s="1"/>
  <c r="D22"/>
  <c r="E22" s="1"/>
  <c r="I22"/>
  <c r="J22" s="1"/>
  <c r="I23"/>
  <c r="J23" s="1"/>
  <c r="D26"/>
  <c r="E26" s="1"/>
  <c r="D27"/>
  <c r="E27" s="1"/>
  <c r="I27"/>
  <c r="I25" s="1"/>
  <c r="D28"/>
  <c r="E28" s="1"/>
  <c r="I28"/>
  <c r="J28" s="1"/>
  <c r="D29"/>
  <c r="E29" s="1"/>
  <c r="I29"/>
  <c r="J29" s="1"/>
  <c r="D30"/>
  <c r="E30" s="1"/>
  <c r="I30"/>
  <c r="J30" s="1"/>
  <c r="E31"/>
  <c r="I31"/>
  <c r="J31"/>
  <c r="D32"/>
  <c r="E32" s="1"/>
  <c r="I32"/>
  <c r="J32"/>
  <c r="D33"/>
  <c r="E33" s="1"/>
  <c r="D34"/>
  <c r="E34"/>
  <c r="I38"/>
  <c r="I36" s="1"/>
  <c r="I34" s="1"/>
  <c r="I39"/>
  <c r="J39"/>
  <c r="I40"/>
  <c r="J40" s="1"/>
  <c r="J44"/>
  <c r="I45"/>
  <c r="I42" s="1"/>
  <c r="I46"/>
  <c r="J46" s="1"/>
  <c r="I47"/>
  <c r="J47" s="1"/>
  <c r="I48"/>
  <c r="J48" s="1"/>
  <c r="I52"/>
  <c r="I50" s="1"/>
  <c r="I53"/>
  <c r="J53" s="1"/>
  <c r="E24" l="1"/>
  <c r="E14"/>
  <c r="I12"/>
  <c r="D24"/>
  <c r="D12" s="1"/>
  <c r="J52"/>
  <c r="J50" s="1"/>
  <c r="J38"/>
  <c r="J36" s="1"/>
  <c r="J45"/>
  <c r="J42" s="1"/>
  <c r="J27"/>
  <c r="J25" s="1"/>
  <c r="J12" s="1"/>
  <c r="J34" l="1"/>
  <c r="E12"/>
</calcChain>
</file>

<file path=xl/sharedStrings.xml><?xml version="1.0" encoding="utf-8"?>
<sst xmlns="http://schemas.openxmlformats.org/spreadsheetml/2006/main" count="66" uniqueCount="63">
  <si>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</si>
  <si>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</si>
  <si>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</si>
  <si>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</si>
  <si>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</si>
  <si>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</si>
  <si>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</si>
  <si>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</si>
  <si>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</si>
  <si>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</si>
  <si>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</si>
  <si>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</si>
  <si>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</si>
  <si>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</si>
  <si>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</si>
  <si>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</si>
  <si>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</si>
  <si>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</si>
  <si>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</si>
  <si>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</si>
  <si>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</si>
  <si>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</si>
  <si>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</si>
  <si>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</si>
  <si>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</si>
  <si>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</si>
  <si>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</si>
  <si>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</si>
  <si>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</si>
  <si>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</si>
  <si>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</si>
  <si>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</si>
  <si>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</si>
  <si>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</si>
  <si>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</si>
  <si>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</si>
  <si>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</si>
  <si>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</si>
  <si>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</si>
  <si>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</si>
  <si>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</si>
  <si>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</si>
  <si>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</si>
  <si>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</si>
  <si>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</si>
  <si>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</si>
  <si>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</si>
  <si>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</si>
  <si>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</si>
  <si>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</si>
  <si>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</si>
  <si>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</si>
  <si>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</si>
  <si>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</si>
  <si>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</si>
  <si>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</si>
  <si>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</si>
  <si>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</si>
  <si>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 BORDERÍA E INFRAESTRUCTURA RURAL PARA EL ESTADO DE GUANAJUATO &lt;&lt;FIBIR&gt;&gt;</t>
  </si>
  <si>
    <t>Ente Público:</t>
  </si>
  <si>
    <t>(Pesos)</t>
  </si>
  <si>
    <t>al 31 de diciembre de 2018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</si>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</sst>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7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43" fontId="3" fillId="11" borderId="0" xfId="1" applyFont="1" applyFill="1" applyBorder="1"/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12706228.109999999</v>
          </cell>
          <cell r="E16">
            <v>24112012.329999998</v>
          </cell>
          <cell r="I16">
            <v>22549.62</v>
          </cell>
          <cell r="J16">
            <v>23955.11</v>
          </cell>
        </row>
        <row r="17">
          <cell r="D17">
            <v>0</v>
          </cell>
          <cell r="E17">
            <v>49300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34300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27507772.469999999</v>
          </cell>
          <cell r="E32">
            <v>27451453.390000001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12802951.41</v>
          </cell>
          <cell r="E34">
            <v>10050462.98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74497745.829999998</v>
          </cell>
          <cell r="J44">
            <v>74497745.829999998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-14115548.080000002</v>
          </cell>
          <cell r="J50">
            <v>-12708252.919999998</v>
          </cell>
        </row>
        <row r="51">
          <cell r="I51">
            <v>-32959398.199999999</v>
          </cell>
          <cell r="J51">
            <v>-20251145.280000001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2"/>
  <sheetViews>
    <sheetView showGridLines="0" tabSelected="1" topLeftCell="A37" zoomScale="80" zoomScaleNormal="80" zoomScalePageLayoutView="80" workbookViewId="0">
      <selection activeCell="G61" sqref="G61:I61"/>
    </sheetView>
  </sheetViews>
  <sheetFormatPr baseColWidth="10" defaultColWidth="11.42578125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6"/>
      <c r="B1" s="74"/>
      <c r="C1" s="72"/>
      <c r="D1" s="72"/>
      <c r="E1" s="72"/>
      <c r="F1" s="72"/>
      <c r="G1" s="72"/>
      <c r="H1" s="72"/>
      <c r="I1" s="72"/>
      <c r="J1" s="75"/>
      <c r="K1" s="75"/>
    </row>
    <row r="2" spans="1:11" ht="14.1" customHeight="1">
      <c r="A2" s="73"/>
      <c r="B2" s="74"/>
      <c r="C2" s="72" t="s">
        <v>62</v>
      </c>
      <c r="D2" s="72"/>
      <c r="E2" s="72"/>
      <c r="F2" s="72"/>
      <c r="G2" s="72"/>
      <c r="H2" s="72"/>
      <c r="I2" s="72"/>
      <c r="J2" s="73"/>
      <c r="K2" s="73"/>
    </row>
    <row r="3" spans="1:11" ht="14.1" customHeight="1">
      <c r="A3" s="72" t="s">
        <v>61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4.1" customHeight="1">
      <c r="A4" s="72" t="s">
        <v>60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0.100000000000001" customHeight="1">
      <c r="A5" s="67"/>
      <c r="B5" s="71"/>
      <c r="C5" s="69"/>
      <c r="D5" s="71" t="s">
        <v>59</v>
      </c>
      <c r="E5" s="70" t="s">
        <v>58</v>
      </c>
      <c r="F5" s="70"/>
      <c r="G5" s="70"/>
      <c r="H5" s="69"/>
      <c r="I5" s="69"/>
      <c r="J5" s="69"/>
    </row>
    <row r="6" spans="1:11" ht="3" customHeight="1">
      <c r="A6" s="68"/>
      <c r="B6" s="68"/>
      <c r="C6" s="68"/>
      <c r="D6" s="68"/>
      <c r="E6" s="68"/>
      <c r="F6" s="68"/>
    </row>
    <row r="7" spans="1:11" s="24" customFormat="1" ht="3" customHeight="1">
      <c r="A7" s="67"/>
      <c r="B7" s="66"/>
      <c r="C7" s="66"/>
      <c r="D7" s="66"/>
      <c r="E7" s="66"/>
      <c r="F7" s="65"/>
      <c r="H7" s="49"/>
    </row>
    <row r="8" spans="1:11" s="24" customFormat="1" ht="3" customHeight="1">
      <c r="A8" s="64"/>
      <c r="B8" s="64"/>
      <c r="C8" s="64"/>
      <c r="D8" s="63"/>
      <c r="E8" s="63"/>
      <c r="F8" s="62"/>
      <c r="H8" s="49"/>
    </row>
    <row r="9" spans="1:11" s="24" customFormat="1" ht="20.100000000000001" customHeight="1">
      <c r="A9" s="61"/>
      <c r="B9" s="59" t="s">
        <v>57</v>
      </c>
      <c r="C9" s="59"/>
      <c r="D9" s="58" t="s">
        <v>56</v>
      </c>
      <c r="E9" s="58" t="s">
        <v>55</v>
      </c>
      <c r="F9" s="60"/>
      <c r="G9" s="59" t="s">
        <v>57</v>
      </c>
      <c r="H9" s="59"/>
      <c r="I9" s="58" t="s">
        <v>56</v>
      </c>
      <c r="J9" s="58" t="s">
        <v>55</v>
      </c>
      <c r="K9" s="57"/>
    </row>
    <row r="10" spans="1:11" ht="3" customHeight="1">
      <c r="A10" s="56"/>
      <c r="B10" s="55"/>
      <c r="C10" s="55"/>
      <c r="D10" s="54"/>
      <c r="E10" s="54"/>
      <c r="F10" s="53"/>
      <c r="G10" s="24"/>
      <c r="H10" s="49"/>
      <c r="I10" s="24"/>
      <c r="J10" s="24"/>
      <c r="K10" s="36"/>
    </row>
    <row r="11" spans="1:11" s="24" customFormat="1" ht="3" customHeight="1">
      <c r="A11" s="52"/>
      <c r="B11" s="51"/>
      <c r="C11" s="51"/>
      <c r="D11" s="50"/>
      <c r="E11" s="50"/>
      <c r="F11" s="3"/>
      <c r="H11" s="49"/>
      <c r="K11" s="36"/>
    </row>
    <row r="12" spans="1:11">
      <c r="A12" s="39"/>
      <c r="B12" s="43" t="s">
        <v>54</v>
      </c>
      <c r="C12" s="43"/>
      <c r="D12" s="42">
        <f>D14+D24</f>
        <v>11455084.219999999</v>
      </c>
      <c r="E12" s="42">
        <f>E14+E24</f>
        <v>2843107.5099999979</v>
      </c>
      <c r="F12" s="3"/>
      <c r="G12" s="43" t="s">
        <v>53</v>
      </c>
      <c r="H12" s="43"/>
      <c r="I12" s="42">
        <f>I14+I25</f>
        <v>0</v>
      </c>
      <c r="J12" s="42">
        <f>J14+J25</f>
        <v>0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11455084.219999999</v>
      </c>
      <c r="E14" s="42">
        <f>SUM(E16:E22)</f>
        <v>0</v>
      </c>
      <c r="F14" s="3"/>
      <c r="G14" s="43" t="s">
        <v>51</v>
      </c>
      <c r="H14" s="43"/>
      <c r="I14" s="42">
        <f>SUM(I16:I23)</f>
        <v>0</v>
      </c>
      <c r="J14" s="42">
        <f>SUM(J16:J23)</f>
        <v>0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11405784.219999999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v>0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49300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7" t="s">
        <v>39</v>
      </c>
      <c r="H21" s="47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2843107.5099999979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8" t="s">
        <v>34</v>
      </c>
      <c r="H25" s="48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34300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56319.079999998212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7" t="s">
        <v>24</v>
      </c>
      <c r="C31" s="47"/>
      <c r="D31" s="37">
        <v>0</v>
      </c>
      <c r="E31" s="37">
        <f>IF(D31&gt;0,0,[1]ESF!D34-[1]ESF!E34)</f>
        <v>2752488.4299999997</v>
      </c>
      <c r="F31" s="3"/>
      <c r="G31" s="47" t="s">
        <v>23</v>
      </c>
      <c r="H31" s="47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7" t="s">
        <v>20</v>
      </c>
      <c r="C33" s="47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6"/>
      <c r="J33" s="46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0</v>
      </c>
      <c r="J34" s="42">
        <f>J36+J42+J50</f>
        <v>14115548.080000002</v>
      </c>
      <c r="K34" s="36"/>
    </row>
    <row r="35" spans="1:11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45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45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f>IF([1]ESF!I44&gt;[1]ESF!J44,[1]ESF!I44-[1]ESF!J44,0)</f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0</v>
      </c>
      <c r="J42" s="42">
        <f>SUM(J44:J48)</f>
        <v>14115548.080000002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v>0</v>
      </c>
      <c r="J44" s="37">
        <f>IF(I44&gt;0,0,[1]ESF!J50-[1]ESF!I50)</f>
        <v>1407295.1600000039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0</v>
      </c>
      <c r="J45" s="37">
        <f>IF(I45&gt;0,0,[1]ESF!J51-[1]ESF!I51)</f>
        <v>12708252.919999998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0">
    <mergeCell ref="G14:H14"/>
    <mergeCell ref="G16:H16"/>
    <mergeCell ref="B12:C12"/>
    <mergeCell ref="B14:C14"/>
    <mergeCell ref="B16:C16"/>
    <mergeCell ref="G12:H12"/>
    <mergeCell ref="G21:H21"/>
    <mergeCell ref="G19:H19"/>
    <mergeCell ref="G18:H18"/>
    <mergeCell ref="B18:C18"/>
    <mergeCell ref="G30:H30"/>
    <mergeCell ref="G28:H28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B33:C33"/>
    <mergeCell ref="B32:C32"/>
    <mergeCell ref="B26:C26"/>
    <mergeCell ref="B27:C27"/>
    <mergeCell ref="B30:C30"/>
    <mergeCell ref="G29:H29"/>
    <mergeCell ref="G32:H32"/>
    <mergeCell ref="B24:C24"/>
    <mergeCell ref="G23:H23"/>
    <mergeCell ref="G25:H25"/>
    <mergeCell ref="G27:H27"/>
    <mergeCell ref="B28:C28"/>
    <mergeCell ref="B29:C29"/>
    <mergeCell ref="G44:H44"/>
    <mergeCell ref="G46:H46"/>
    <mergeCell ref="C61:D61"/>
    <mergeCell ref="B57:J57"/>
    <mergeCell ref="C60:D60"/>
    <mergeCell ref="G60:H60"/>
    <mergeCell ref="G53:H53"/>
    <mergeCell ref="G47:H47"/>
    <mergeCell ref="G52:H52"/>
    <mergeCell ref="G48:H48"/>
    <mergeCell ref="G50:H50"/>
    <mergeCell ref="B34:C34"/>
    <mergeCell ref="G45:H45"/>
    <mergeCell ref="G36:H36"/>
    <mergeCell ref="G38:H38"/>
    <mergeCell ref="G42:H42"/>
    <mergeCell ref="G40:H40"/>
    <mergeCell ref="G34:H34"/>
    <mergeCell ref="G39:H39"/>
    <mergeCell ref="C1:I1"/>
    <mergeCell ref="C2:I2"/>
    <mergeCell ref="G9:H9"/>
    <mergeCell ref="A3:K3"/>
    <mergeCell ref="A4:K4"/>
    <mergeCell ref="B9:C9"/>
  </mergeCells>
  <printOptions horizontalCentered="1" verticalCentered="1"/>
  <pageMargins left="0" right="0" top="0.23622047244094491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2019-01-08T16:42:30Z</dcterms:created>
  <dcterms:modified xsi:type="dcterms:W3CDTF">2019-01-08T16:42:43Z</dcterms:modified>
</cp:coreProperties>
</file>