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CF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">[2]ECABR!#REF!</definedName>
    <definedName name="A_impresión_IM">[2]ECABR!#REF!</definedName>
    <definedName name="abc">[3]TOTAL!#REF!</definedName>
    <definedName name="_xlnm.Extract">[4]EGRESOS!#REF!</definedName>
    <definedName name="_xlnm.Print_Area" localSheetId="0">CFG!$A$1:$G$51</definedName>
    <definedName name="B">[4]EGRESOS!#REF!</definedName>
    <definedName name="balanza_mes">'[5]Ene-16'!$A$1:$H$200</definedName>
    <definedName name="BASE">#REF!</definedName>
    <definedName name="_xlnm.Database">[6]REPORTO!#REF!</definedName>
    <definedName name="cba">[3]TOTAL!#REF!</definedName>
    <definedName name="ELOY">#REF!</definedName>
    <definedName name="Fecha">#REF!</definedName>
    <definedName name="HF">[7]T1705HF!$B$20:$B$20</definedName>
    <definedName name="ju">[6]REPORTO!#REF!</definedName>
    <definedName name="mao">[2]ECABR!#REF!</definedName>
    <definedName name="N">#REF!</definedName>
    <definedName name="REPORTO">#REF!</definedName>
    <definedName name="TCAIE">[8]CH1902!$B$20:$B$20</definedName>
    <definedName name="TCFEEIS">#REF!</definedName>
    <definedName name="TRASP">#REF!</definedName>
    <definedName name="U">#REF!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D39" i="1"/>
  <c r="G39" s="1"/>
  <c r="D38"/>
  <c r="G38" s="1"/>
  <c r="D37"/>
  <c r="G37" s="1"/>
  <c r="D36"/>
  <c r="G36" s="1"/>
  <c r="F35"/>
  <c r="E35"/>
  <c r="D35"/>
  <c r="G35" s="1"/>
  <c r="C35"/>
  <c r="B35"/>
  <c r="D33"/>
  <c r="G33" s="1"/>
  <c r="G32"/>
  <c r="D32"/>
  <c r="D31"/>
  <c r="G31" s="1"/>
  <c r="G30"/>
  <c r="D30"/>
  <c r="D29"/>
  <c r="G29" s="1"/>
  <c r="G28"/>
  <c r="D28"/>
  <c r="D27"/>
  <c r="G27" s="1"/>
  <c r="F26"/>
  <c r="E26"/>
  <c r="D26"/>
  <c r="G26" s="1"/>
  <c r="C26"/>
  <c r="B26"/>
  <c r="D25"/>
  <c r="G25" s="1"/>
  <c r="F24"/>
  <c r="E24"/>
  <c r="C24"/>
  <c r="B24"/>
  <c r="D22"/>
  <c r="G22" s="1"/>
  <c r="D21"/>
  <c r="G21" s="1"/>
  <c r="D20"/>
  <c r="G20" s="1"/>
  <c r="D19"/>
  <c r="G19" s="1"/>
  <c r="D18"/>
  <c r="G18" s="1"/>
  <c r="D17"/>
  <c r="G17" s="1"/>
  <c r="D16"/>
  <c r="G16" s="1"/>
  <c r="F15"/>
  <c r="E15"/>
  <c r="D15"/>
  <c r="G15" s="1"/>
  <c r="C15"/>
  <c r="B15"/>
  <c r="D13"/>
  <c r="G13" s="1"/>
  <c r="D12"/>
  <c r="G12" s="1"/>
  <c r="D11"/>
  <c r="G11" s="1"/>
  <c r="D10"/>
  <c r="G10" s="1"/>
  <c r="D9"/>
  <c r="G9" s="1"/>
  <c r="D8"/>
  <c r="G8" s="1"/>
  <c r="D7"/>
  <c r="G7" s="1"/>
  <c r="D6"/>
  <c r="G6" s="1"/>
  <c r="F5"/>
  <c r="F41" s="1"/>
  <c r="E5"/>
  <c r="E41" s="1"/>
  <c r="C5"/>
  <c r="C41" s="1"/>
  <c r="B5"/>
  <c r="D5" s="1"/>
  <c r="G5" l="1"/>
  <c r="D24"/>
  <c r="G24" s="1"/>
  <c r="B41"/>
  <c r="D41" l="1"/>
  <c r="G41"/>
</calcChain>
</file>

<file path=xl/sharedStrings.xml><?xml version="1.0" encoding="utf-8"?>
<sst xmlns="http://schemas.openxmlformats.org/spreadsheetml/2006/main" count="49" uniqueCount="49">
  <si>
    <t xml:space="preserve">
Fideicomiso de Bordería e Infraestructura Rural para el Estado de Guanajuato  &lt;&lt;FIBIR&gt;&gt;
Estado Analítico del Ejercicio del Presupuesto de Egresos
Clasificación Funcional (Finalidad y Función)
Del 01 de Enero al 31 de Marzo de 2025
(Cifras en Pesos)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</si>
  <si>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</si>
  <si>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</si>
  <si>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</si>
  <si>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</si>
  <si>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</si>
  <si>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</si>
  <si>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</si>
  <si>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</si>
  <si>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</si>
  <si>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</si>
  <si>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</si>
  <si>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</si>
  <si>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</si>
  <si>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</si>
  <si>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</si>
  <si>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</si>
  <si>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</si>
  <si>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</si>
  <si>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</si>
  <si>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</si>
  <si>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</si>
  <si>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</si>
  <si>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</si>
  <si>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</si>
  <si>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</si>
  <si>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</si>
  <si>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</si>
  <si>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</si>
  <si>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</si>
  <si>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</si>
  <si>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</si>
  <si>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</si>
  <si>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</si>
  <si>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</si>
  <si>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</si>
  <si>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</si>
  <si>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</si>
  <si>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</si>
  <si>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</si>
  <si>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</si>
  <si>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Egreso</t>
  </si>
  <si>
    <t>“Bajo protesta de decir verdad declaramos que los Estados Financieros y sus notas, son razonablemente correctos y son responsabilidad del emisor”.</t>
  </si>
  <si>
    <t xml:space="preserve">Ing. Marisol Suárez Correa                                                                                                 </t>
  </si>
  <si>
    <t xml:space="preserve"> Juan Lara Centeno</t>
  </si>
  <si>
    <t xml:space="preserve">                               Presidenta del Comité Técnico                                                                   </t>
  </si>
  <si>
    <t>Dirección de Control y Seguimiento de Fideicomisos</t>
  </si>
  <si>
    <t>C.P. Veronica Negrete Barreto</t>
  </si>
  <si>
    <t>Elaboró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</si>
</sst>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/>
    <xf numFmtId="43" fontId="6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7" fillId="0" borderId="0"/>
    <xf numFmtId="16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4" fillId="2" borderId="1" xfId="2" applyFont="1" applyFill="1" applyBorder="1" applyAlignment="1" applyProtection="1">
      <alignment horizontal="center" vertical="center" wrapText="1"/>
      <protection locked="0"/>
    </xf>
    <xf numFmtId="0" fontId="4" fillId="2" borderId="2" xfId="2" applyFont="1" applyFill="1" applyBorder="1" applyAlignment="1" applyProtection="1">
      <alignment horizontal="center" vertical="center" wrapText="1"/>
      <protection locked="0"/>
    </xf>
    <xf numFmtId="0" fontId="4" fillId="2" borderId="3" xfId="2" applyFont="1" applyFill="1" applyBorder="1" applyAlignment="1" applyProtection="1">
      <alignment horizontal="center" vertical="center" wrapText="1"/>
      <protection locked="0"/>
    </xf>
    <xf numFmtId="0" fontId="5" fillId="0" borderId="0" xfId="3" applyFont="1" applyAlignment="1">
      <alignment vertical="center"/>
    </xf>
    <xf numFmtId="0" fontId="4" fillId="2" borderId="4" xfId="2" applyFont="1" applyFill="1" applyBorder="1" applyAlignment="1">
      <alignment vertical="center"/>
    </xf>
    <xf numFmtId="4" fontId="4" fillId="2" borderId="5" xfId="2" applyNumberFormat="1" applyFont="1" applyFill="1" applyBorder="1" applyAlignment="1">
      <alignment horizontal="center" vertical="center" wrapText="1"/>
    </xf>
    <xf numFmtId="0" fontId="4" fillId="2" borderId="6" xfId="4" applyFont="1" applyFill="1" applyBorder="1" applyAlignment="1">
      <alignment horizontal="center" vertical="center"/>
    </xf>
    <xf numFmtId="4" fontId="4" fillId="2" borderId="7" xfId="2" applyNumberFormat="1" applyFont="1" applyFill="1" applyBorder="1" applyAlignment="1">
      <alignment horizontal="center" vertical="center" wrapText="1"/>
    </xf>
    <xf numFmtId="4" fontId="4" fillId="2" borderId="8" xfId="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4" fontId="7" fillId="0" borderId="5" xfId="0" applyNumberFormat="1" applyFont="1" applyBorder="1" applyProtection="1">
      <protection locked="0"/>
    </xf>
    <xf numFmtId="0" fontId="4" fillId="0" borderId="9" xfId="0" applyFont="1" applyBorder="1" applyAlignment="1">
      <alignment horizontal="left" vertical="center"/>
    </xf>
    <xf numFmtId="3" fontId="7" fillId="0" borderId="10" xfId="0" applyNumberFormat="1" applyFont="1" applyBorder="1" applyProtection="1">
      <protection locked="0"/>
    </xf>
    <xf numFmtId="0" fontId="8" fillId="0" borderId="0" xfId="3" applyFont="1" applyAlignment="1">
      <alignment vertical="center"/>
    </xf>
    <xf numFmtId="0" fontId="7" fillId="0" borderId="0" xfId="0" applyFont="1" applyAlignment="1">
      <alignment horizontal="left" wrapText="1" indent="1"/>
    </xf>
    <xf numFmtId="0" fontId="7" fillId="0" borderId="0" xfId="0" applyFont="1" applyAlignment="1">
      <alignment horizontal="left" wrapText="1"/>
    </xf>
    <xf numFmtId="0" fontId="4" fillId="0" borderId="2" xfId="0" applyFont="1" applyBorder="1" applyAlignment="1" applyProtection="1">
      <alignment horizontal="left"/>
      <protection locked="0"/>
    </xf>
    <xf numFmtId="3" fontId="4" fillId="0" borderId="7" xfId="0" applyNumberFormat="1" applyFont="1" applyBorder="1" applyProtection="1">
      <protection locked="0"/>
    </xf>
    <xf numFmtId="0" fontId="5" fillId="0" borderId="0" xfId="3" applyFont="1" applyAlignment="1">
      <alignment horizontal="left" vertical="center"/>
    </xf>
    <xf numFmtId="3" fontId="5" fillId="0" borderId="0" xfId="3" applyNumberFormat="1" applyFont="1" applyAlignment="1">
      <alignment vertical="center"/>
    </xf>
    <xf numFmtId="43" fontId="5" fillId="0" borderId="0" xfId="1" applyFont="1" applyProtection="1">
      <protection locked="0"/>
    </xf>
    <xf numFmtId="0" fontId="5" fillId="0" borderId="0" xfId="3" applyFont="1"/>
    <xf numFmtId="0" fontId="5" fillId="0" borderId="0" xfId="3" applyFont="1" applyAlignment="1">
      <alignment horizontal="center" wrapText="1"/>
    </xf>
    <xf numFmtId="0" fontId="5" fillId="0" borderId="0" xfId="3" applyFont="1" applyAlignment="1">
      <alignment horizontal="center" vertical="center"/>
    </xf>
    <xf numFmtId="0" fontId="5" fillId="0" borderId="0" xfId="3" applyFont="1" applyAlignment="1">
      <alignment horizontal="center"/>
    </xf>
    <xf numFmtId="43" fontId="5" fillId="0" borderId="11" xfId="1" applyFont="1" applyBorder="1" applyProtection="1">
      <protection locked="0"/>
    </xf>
    <xf numFmtId="0" fontId="7" fillId="0" borderId="0" xfId="5" applyAlignment="1" applyProtection="1">
      <alignment horizontal="center" vertical="top" wrapText="1"/>
      <protection locked="0"/>
    </xf>
  </cellXfs>
  <cellStyles count="22">
    <cellStyle name="Euro" xfId="6"/>
    <cellStyle name="Millares" xfId="1" builtinId="3"/>
    <cellStyle name="Millares 2" xfId="7"/>
    <cellStyle name="Millares 2 2" xfId="8"/>
    <cellStyle name="Millares 2 3" xfId="9"/>
    <cellStyle name="Millares 3" xfId="10"/>
    <cellStyle name="Moneda 2" xfId="11"/>
    <cellStyle name="Normal" xfId="0" builtinId="0"/>
    <cellStyle name="Normal 2" xfId="12"/>
    <cellStyle name="Normal 2 2" xfId="5"/>
    <cellStyle name="Normal 2 24" xfId="13"/>
    <cellStyle name="Normal 2 3 3" xfId="3"/>
    <cellStyle name="Normal 3" xfId="14"/>
    <cellStyle name="Normal 3 13" xfId="4"/>
    <cellStyle name="Normal 3 2 3" xfId="2"/>
    <cellStyle name="Normal 4" xfId="15"/>
    <cellStyle name="Normal 4 2" xfId="16"/>
    <cellStyle name="Normal 5" xfId="17"/>
    <cellStyle name="Normal 5 2" xfId="18"/>
    <cellStyle name="Normal 5 3 2" xfId="19"/>
    <cellStyle name="Normal 6" xfId="20"/>
    <cellStyle name="Normal 6 2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22_EAE_PEGT_BIR_25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Usuario\Downloads\EF%2520ASEG_04\EF%2520ASEG_01_2017\Fidea%2520GN%2520EFP%252001-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G"/>
      <sheetName val="CA"/>
      <sheetName val="CTG"/>
      <sheetName val="CFG"/>
    </sheetNames>
    <sheetDataSet>
      <sheetData sheetId="0"/>
      <sheetData sheetId="1">
        <row r="14">
          <cell r="B14">
            <v>250000</v>
          </cell>
          <cell r="C14">
            <v>16628790.41</v>
          </cell>
          <cell r="E14">
            <v>130648.72</v>
          </cell>
          <cell r="F14">
            <v>127319.72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 xml:space="preserve"> </v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 xml:space="preserve"> </v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 xml:space="preserve"> </v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 xml:space="preserve"> </v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 xml:space="preserve"> </v>
          </cell>
          <cell r="E10">
            <v>46959.1</v>
          </cell>
          <cell r="F10">
            <v>46959.1</v>
          </cell>
          <cell r="G10">
            <v>0</v>
          </cell>
          <cell r="H10" t="str">
            <v xml:space="preserve"> </v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 xml:space="preserve"> </v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 xml:space="preserve"> </v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 xml:space="preserve"> </v>
          </cell>
          <cell r="E12">
            <v>680010.72</v>
          </cell>
          <cell r="F12">
            <v>1380008.6</v>
          </cell>
          <cell r="G12">
            <v>2.12</v>
          </cell>
          <cell r="H12" t="str">
            <v xml:space="preserve"> </v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 xml:space="preserve"> </v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 xml:space="preserve"> </v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 xml:space="preserve"> </v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 xml:space="preserve"> </v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 xml:space="preserve"> </v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 xml:space="preserve"> </v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 xml:space="preserve"> </v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 xml:space="preserve"> </v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 xml:space="preserve"> </v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 xml:space="preserve"> </v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 xml:space="preserve"> </v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 xml:space="preserve"> </v>
          </cell>
        </row>
        <row r="19">
          <cell r="A19" t="str">
            <v>311-0-00</v>
          </cell>
          <cell r="B19" t="str">
            <v>Aportaciones</v>
          </cell>
          <cell r="C19" t="str">
            <v xml:space="preserve"> </v>
          </cell>
          <cell r="D19">
            <v>1673075201.7</v>
          </cell>
          <cell r="E19">
            <v>0</v>
          </cell>
          <cell r="F19">
            <v>809044</v>
          </cell>
          <cell r="G19" t="str">
            <v xml:space="preserve"> </v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 xml:space="preserve"> </v>
          </cell>
          <cell r="D20">
            <v>806105958.27999997</v>
          </cell>
          <cell r="E20">
            <v>0</v>
          </cell>
          <cell r="F20">
            <v>0</v>
          </cell>
          <cell r="G20" t="str">
            <v xml:space="preserve"> </v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 xml:space="preserve"> </v>
          </cell>
          <cell r="D21">
            <v>592707906.50999999</v>
          </cell>
          <cell r="E21">
            <v>0</v>
          </cell>
          <cell r="F21">
            <v>0</v>
          </cell>
          <cell r="G21" t="str">
            <v xml:space="preserve"> </v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 xml:space="preserve"> </v>
          </cell>
          <cell r="D22">
            <v>190861032.30000001</v>
          </cell>
          <cell r="E22">
            <v>0</v>
          </cell>
          <cell r="F22">
            <v>0</v>
          </cell>
          <cell r="G22" t="str">
            <v xml:space="preserve"> </v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 xml:space="preserve"> </v>
          </cell>
          <cell r="D23">
            <v>22537019.469999999</v>
          </cell>
          <cell r="E23">
            <v>0</v>
          </cell>
          <cell r="F23">
            <v>0</v>
          </cell>
          <cell r="G23" t="str">
            <v xml:space="preserve"> </v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 xml:space="preserve"> </v>
          </cell>
          <cell r="D24">
            <v>541368548.57000005</v>
          </cell>
          <cell r="E24">
            <v>0</v>
          </cell>
          <cell r="F24">
            <v>0</v>
          </cell>
          <cell r="G24" t="str">
            <v xml:space="preserve"> </v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 xml:space="preserve"> </v>
          </cell>
          <cell r="D25">
            <v>541368548.57000005</v>
          </cell>
          <cell r="E25">
            <v>0</v>
          </cell>
          <cell r="F25">
            <v>0</v>
          </cell>
          <cell r="G25" t="str">
            <v xml:space="preserve"> </v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 xml:space="preserve"> </v>
          </cell>
          <cell r="D26">
            <v>10484042.33</v>
          </cell>
          <cell r="E26">
            <v>0</v>
          </cell>
          <cell r="F26">
            <v>0</v>
          </cell>
          <cell r="G26" t="str">
            <v xml:space="preserve"> </v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 xml:space="preserve"> </v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 xml:space="preserve"> </v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 xml:space="preserve"> </v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 xml:space="preserve"> </v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 xml:space="preserve"> </v>
          </cell>
          <cell r="D29">
            <v>2618349.4</v>
          </cell>
          <cell r="E29">
            <v>0</v>
          </cell>
          <cell r="F29">
            <v>0</v>
          </cell>
          <cell r="G29" t="str">
            <v xml:space="preserve"> </v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 xml:space="preserve"> </v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 xml:space="preserve"> </v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 xml:space="preserve"> </v>
          </cell>
          <cell r="D31">
            <v>288370975.54000002</v>
          </cell>
          <cell r="E31">
            <v>0</v>
          </cell>
          <cell r="F31">
            <v>0</v>
          </cell>
          <cell r="G31" t="str">
            <v xml:space="preserve"> </v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 xml:space="preserve"> </v>
          </cell>
          <cell r="D32">
            <v>3647412.35</v>
          </cell>
          <cell r="E32">
            <v>0</v>
          </cell>
          <cell r="F32">
            <v>0</v>
          </cell>
          <cell r="G32" t="str">
            <v xml:space="preserve"> </v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 xml:space="preserve"> </v>
          </cell>
          <cell r="D33">
            <v>-1449284971.5999999</v>
          </cell>
          <cell r="E33">
            <v>0</v>
          </cell>
          <cell r="F33">
            <v>0</v>
          </cell>
          <cell r="G33" t="str">
            <v xml:space="preserve"> </v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 xml:space="preserve"> </v>
          </cell>
          <cell r="D34">
            <v>5231522.4800000004</v>
          </cell>
          <cell r="E34">
            <v>0</v>
          </cell>
          <cell r="F34">
            <v>0</v>
          </cell>
          <cell r="G34" t="str">
            <v xml:space="preserve"> </v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 xml:space="preserve"> </v>
          </cell>
          <cell r="D35">
            <v>-1133843798.4200001</v>
          </cell>
          <cell r="E35">
            <v>0</v>
          </cell>
          <cell r="F35">
            <v>0</v>
          </cell>
          <cell r="G35" t="str">
            <v xml:space="preserve"> </v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 xml:space="preserve"> </v>
          </cell>
          <cell r="D36">
            <v>-158524309.50999999</v>
          </cell>
          <cell r="E36">
            <v>0</v>
          </cell>
          <cell r="F36">
            <v>0</v>
          </cell>
          <cell r="G36" t="str">
            <v xml:space="preserve"> </v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 xml:space="preserve"> </v>
          </cell>
          <cell r="D37">
            <v>-162148386.15000001</v>
          </cell>
          <cell r="E37">
            <v>0</v>
          </cell>
          <cell r="F37">
            <v>0</v>
          </cell>
          <cell r="G37" t="str">
            <v xml:space="preserve"> </v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 xml:space="preserve"> </v>
          </cell>
          <cell r="D38">
            <v>0</v>
          </cell>
          <cell r="E38">
            <v>0</v>
          </cell>
          <cell r="F38">
            <v>552977.61</v>
          </cell>
          <cell r="G38" t="str">
            <v xml:space="preserve"> </v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 xml:space="preserve"> </v>
          </cell>
          <cell r="D39">
            <v>0</v>
          </cell>
          <cell r="E39">
            <v>0</v>
          </cell>
          <cell r="F39">
            <v>552977.61</v>
          </cell>
          <cell r="G39" t="str">
            <v xml:space="preserve"> </v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 xml:space="preserve"> </v>
          </cell>
          <cell r="D40">
            <v>0</v>
          </cell>
          <cell r="E40">
            <v>0</v>
          </cell>
          <cell r="F40">
            <v>552977.61</v>
          </cell>
          <cell r="G40" t="str">
            <v xml:space="preserve"> </v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 xml:space="preserve"> </v>
          </cell>
          <cell r="E41">
            <v>25586.65</v>
          </cell>
          <cell r="F41">
            <v>0</v>
          </cell>
          <cell r="G41">
            <v>25586.65</v>
          </cell>
          <cell r="H41" t="str">
            <v xml:space="preserve"> </v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 xml:space="preserve"> </v>
          </cell>
          <cell r="E42">
            <v>25586.65</v>
          </cell>
          <cell r="F42">
            <v>0</v>
          </cell>
          <cell r="G42">
            <v>25586.65</v>
          </cell>
          <cell r="H42" t="str">
            <v xml:space="preserve"> </v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 xml:space="preserve"> </v>
          </cell>
          <cell r="E43">
            <v>3016</v>
          </cell>
          <cell r="F43">
            <v>0</v>
          </cell>
          <cell r="G43">
            <v>3016</v>
          </cell>
          <cell r="H43" t="str">
            <v xml:space="preserve"> </v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 xml:space="preserve"> </v>
          </cell>
          <cell r="E44">
            <v>3016</v>
          </cell>
          <cell r="F44">
            <v>0</v>
          </cell>
          <cell r="G44">
            <v>3016</v>
          </cell>
          <cell r="H44" t="str">
            <v xml:space="preserve"> </v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 xml:space="preserve"> </v>
          </cell>
          <cell r="E45">
            <v>22570.65</v>
          </cell>
          <cell r="F45">
            <v>0</v>
          </cell>
          <cell r="G45">
            <v>22570.65</v>
          </cell>
          <cell r="H45" t="str">
            <v xml:space="preserve"> </v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 xml:space="preserve"> </v>
          </cell>
          <cell r="E46">
            <v>22570.65</v>
          </cell>
          <cell r="F46">
            <v>0</v>
          </cell>
          <cell r="G46">
            <v>22570.65</v>
          </cell>
          <cell r="H46" t="str">
            <v xml:space="preserve"> </v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 xml:space="preserve"> </v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 xml:space="preserve"> </v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 xml:space="preserve"> </v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 xml:space="preserve"> </v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 xml:space="preserve"> </v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 xml:space="preserve"> </v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 xml:space="preserve"> </v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 xml:space="preserve"> </v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 xml:space="preserve"> </v>
          </cell>
          <cell r="E51">
            <v>3387463.3</v>
          </cell>
          <cell r="F51">
            <v>0</v>
          </cell>
          <cell r="G51">
            <v>3387463.3</v>
          </cell>
          <cell r="H51" t="str">
            <v xml:space="preserve"> </v>
          </cell>
        </row>
        <row r="52">
          <cell r="A52" t="str">
            <v xml:space="preserve"> </v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 xml:space="preserve"> </v>
          </cell>
          <cell r="D54">
            <v>0</v>
          </cell>
          <cell r="H54">
            <v>0</v>
          </cell>
        </row>
        <row r="55">
          <cell r="A55" t="str">
            <v xml:space="preserve"> </v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-0.249977111117893"/>
    <pageSetUpPr fitToPage="1"/>
  </sheetPr>
  <dimension ref="A1:G60"/>
  <sheetViews>
    <sheetView showGridLines="0" tabSelected="1" zoomScaleNormal="100" workbookViewId="0">
      <selection activeCell="G27" sqref="G27"/>
    </sheetView>
  </sheetViews>
  <sheetFormatPr baseColWidth="10" defaultColWidth="12" defaultRowHeight="12.75"/>
  <cols>
    <col min="1" max="1" width="72.6640625" style="4" customWidth="1"/>
    <col min="2" max="2" width="21.6640625" style="4" bestFit="1" customWidth="1"/>
    <col min="3" max="3" width="18" style="4" customWidth="1"/>
    <col min="4" max="4" width="21.6640625" style="4" bestFit="1" customWidth="1"/>
    <col min="5" max="5" width="21.33203125" style="4" bestFit="1" customWidth="1"/>
    <col min="6" max="7" width="21.6640625" style="4" bestFit="1" customWidth="1"/>
    <col min="8" max="16384" width="12" style="4"/>
  </cols>
  <sheetData>
    <row r="1" spans="1:7" ht="88.5" customHeight="1">
      <c r="A1" s="1" t="s">
        <v>0</v>
      </c>
      <c r="B1" s="2"/>
      <c r="C1" s="2"/>
      <c r="D1" s="2"/>
      <c r="E1" s="2"/>
      <c r="F1" s="2"/>
      <c r="G1" s="3"/>
    </row>
    <row r="2" spans="1:7">
      <c r="A2" s="5"/>
      <c r="B2" s="1" t="s">
        <v>1</v>
      </c>
      <c r="C2" s="2"/>
      <c r="D2" s="2"/>
      <c r="E2" s="2"/>
      <c r="F2" s="3"/>
      <c r="G2" s="6" t="s">
        <v>2</v>
      </c>
    </row>
    <row r="3" spans="1:7" ht="30" customHeigh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/>
    </row>
    <row r="4" spans="1:7">
      <c r="A4" s="10"/>
      <c r="B4" s="11"/>
      <c r="C4" s="11"/>
      <c r="D4" s="11"/>
      <c r="E4" s="11"/>
      <c r="F4" s="11"/>
      <c r="G4" s="11"/>
    </row>
    <row r="5" spans="1:7" s="14" customFormat="1" ht="12.95" customHeight="1">
      <c r="A5" s="12" t="s">
        <v>9</v>
      </c>
      <c r="B5" s="13">
        <f>SUM(B6:B13)</f>
        <v>0</v>
      </c>
      <c r="C5" s="13">
        <f>SUM(C6:C13)</f>
        <v>0</v>
      </c>
      <c r="D5" s="13">
        <f t="shared" ref="D5:D22" si="0">+B5+C5</f>
        <v>0</v>
      </c>
      <c r="E5" s="13">
        <f>SUM(E6:E13)</f>
        <v>0</v>
      </c>
      <c r="F5" s="13">
        <f>SUM(F6:F13)</f>
        <v>0</v>
      </c>
      <c r="G5" s="13">
        <f>D5-E5</f>
        <v>0</v>
      </c>
    </row>
    <row r="6" spans="1:7" ht="12.95" customHeight="1">
      <c r="A6" s="15" t="s">
        <v>10</v>
      </c>
      <c r="B6" s="13">
        <v>0</v>
      </c>
      <c r="C6" s="13">
        <v>0</v>
      </c>
      <c r="D6" s="13">
        <f t="shared" si="0"/>
        <v>0</v>
      </c>
      <c r="E6" s="13">
        <v>0</v>
      </c>
      <c r="F6" s="13">
        <v>0</v>
      </c>
      <c r="G6" s="13">
        <f t="shared" ref="G6:G39" si="1">+D6-E6</f>
        <v>0</v>
      </c>
    </row>
    <row r="7" spans="1:7" ht="12.95" customHeight="1">
      <c r="A7" s="15" t="s">
        <v>11</v>
      </c>
      <c r="B7" s="13">
        <v>0</v>
      </c>
      <c r="C7" s="13">
        <v>0</v>
      </c>
      <c r="D7" s="13">
        <f t="shared" si="0"/>
        <v>0</v>
      </c>
      <c r="E7" s="13">
        <v>0</v>
      </c>
      <c r="F7" s="13">
        <v>0</v>
      </c>
      <c r="G7" s="13">
        <f t="shared" si="1"/>
        <v>0</v>
      </c>
    </row>
    <row r="8" spans="1:7" ht="12.95" customHeight="1">
      <c r="A8" s="15" t="s">
        <v>12</v>
      </c>
      <c r="B8" s="13">
        <v>0</v>
      </c>
      <c r="C8" s="13">
        <v>0</v>
      </c>
      <c r="D8" s="13">
        <f t="shared" si="0"/>
        <v>0</v>
      </c>
      <c r="E8" s="13">
        <v>0</v>
      </c>
      <c r="F8" s="13">
        <v>0</v>
      </c>
      <c r="G8" s="13">
        <f t="shared" si="1"/>
        <v>0</v>
      </c>
    </row>
    <row r="9" spans="1:7" ht="12.95" customHeight="1">
      <c r="A9" s="15" t="s">
        <v>13</v>
      </c>
      <c r="B9" s="13">
        <v>0</v>
      </c>
      <c r="C9" s="13">
        <v>0</v>
      </c>
      <c r="D9" s="13">
        <f t="shared" si="0"/>
        <v>0</v>
      </c>
      <c r="E9" s="13">
        <v>0</v>
      </c>
      <c r="F9" s="13">
        <v>0</v>
      </c>
      <c r="G9" s="13">
        <f t="shared" si="1"/>
        <v>0</v>
      </c>
    </row>
    <row r="10" spans="1:7" ht="12.95" customHeight="1">
      <c r="A10" s="15" t="s">
        <v>14</v>
      </c>
      <c r="B10" s="13">
        <v>0</v>
      </c>
      <c r="C10" s="13">
        <v>0</v>
      </c>
      <c r="D10" s="13">
        <f t="shared" si="0"/>
        <v>0</v>
      </c>
      <c r="E10" s="13">
        <v>0</v>
      </c>
      <c r="F10" s="13">
        <v>0</v>
      </c>
      <c r="G10" s="13">
        <f t="shared" si="1"/>
        <v>0</v>
      </c>
    </row>
    <row r="11" spans="1:7" ht="12.95" customHeight="1">
      <c r="A11" s="15" t="s">
        <v>15</v>
      </c>
      <c r="B11" s="13">
        <v>0</v>
      </c>
      <c r="C11" s="13">
        <v>0</v>
      </c>
      <c r="D11" s="13">
        <f t="shared" si="0"/>
        <v>0</v>
      </c>
      <c r="E11" s="13">
        <v>0</v>
      </c>
      <c r="F11" s="13">
        <v>0</v>
      </c>
      <c r="G11" s="13">
        <f t="shared" si="1"/>
        <v>0</v>
      </c>
    </row>
    <row r="12" spans="1:7" ht="12.95" customHeight="1">
      <c r="A12" s="15" t="s">
        <v>16</v>
      </c>
      <c r="B12" s="13">
        <v>0</v>
      </c>
      <c r="C12" s="13">
        <v>0</v>
      </c>
      <c r="D12" s="13">
        <f t="shared" si="0"/>
        <v>0</v>
      </c>
      <c r="E12" s="13">
        <v>0</v>
      </c>
      <c r="F12" s="13">
        <v>0</v>
      </c>
      <c r="G12" s="13">
        <f t="shared" si="1"/>
        <v>0</v>
      </c>
    </row>
    <row r="13" spans="1:7" ht="12.95" customHeight="1">
      <c r="A13" s="15" t="s">
        <v>17</v>
      </c>
      <c r="B13" s="13">
        <v>0</v>
      </c>
      <c r="C13" s="13">
        <v>0</v>
      </c>
      <c r="D13" s="13">
        <f t="shared" si="0"/>
        <v>0</v>
      </c>
      <c r="E13" s="13">
        <v>0</v>
      </c>
      <c r="F13" s="13">
        <v>0</v>
      </c>
      <c r="G13" s="13">
        <f t="shared" si="1"/>
        <v>0</v>
      </c>
    </row>
    <row r="14" spans="1:7" ht="12.95" customHeight="1">
      <c r="A14" s="16"/>
      <c r="B14" s="13"/>
      <c r="C14" s="13"/>
      <c r="D14" s="13"/>
      <c r="E14" s="13"/>
      <c r="F14" s="13"/>
      <c r="G14" s="13"/>
    </row>
    <row r="15" spans="1:7" s="14" customFormat="1" ht="12.95" customHeight="1">
      <c r="A15" s="12" t="s">
        <v>18</v>
      </c>
      <c r="B15" s="13">
        <f>SUM(B16:B22)</f>
        <v>0</v>
      </c>
      <c r="C15" s="13">
        <f>SUM(C16:C22)</f>
        <v>0</v>
      </c>
      <c r="D15" s="13">
        <f t="shared" si="0"/>
        <v>0</v>
      </c>
      <c r="E15" s="13">
        <f>SUM(E16:E22)</f>
        <v>0</v>
      </c>
      <c r="F15" s="13">
        <f>SUM(F16:F22)</f>
        <v>0</v>
      </c>
      <c r="G15" s="13">
        <f t="shared" si="1"/>
        <v>0</v>
      </c>
    </row>
    <row r="16" spans="1:7" ht="12.95" customHeight="1">
      <c r="A16" s="15" t="s">
        <v>19</v>
      </c>
      <c r="B16" s="13">
        <v>0</v>
      </c>
      <c r="C16" s="13">
        <v>0</v>
      </c>
      <c r="D16" s="13">
        <f t="shared" si="0"/>
        <v>0</v>
      </c>
      <c r="E16" s="13">
        <v>0</v>
      </c>
      <c r="F16" s="13">
        <v>0</v>
      </c>
      <c r="G16" s="13">
        <f t="shared" si="1"/>
        <v>0</v>
      </c>
    </row>
    <row r="17" spans="1:7" ht="12.95" customHeight="1">
      <c r="A17" s="15" t="s">
        <v>20</v>
      </c>
      <c r="B17" s="13">
        <v>0</v>
      </c>
      <c r="C17" s="13">
        <v>0</v>
      </c>
      <c r="D17" s="13">
        <f t="shared" si="0"/>
        <v>0</v>
      </c>
      <c r="E17" s="13">
        <v>0</v>
      </c>
      <c r="F17" s="13">
        <v>0</v>
      </c>
      <c r="G17" s="13">
        <f t="shared" si="1"/>
        <v>0</v>
      </c>
    </row>
    <row r="18" spans="1:7" ht="12.95" customHeight="1">
      <c r="A18" s="15" t="s">
        <v>21</v>
      </c>
      <c r="B18" s="13">
        <v>0</v>
      </c>
      <c r="C18" s="13">
        <v>0</v>
      </c>
      <c r="D18" s="13">
        <f t="shared" si="0"/>
        <v>0</v>
      </c>
      <c r="E18" s="13">
        <v>0</v>
      </c>
      <c r="F18" s="13">
        <v>0</v>
      </c>
      <c r="G18" s="13">
        <f t="shared" si="1"/>
        <v>0</v>
      </c>
    </row>
    <row r="19" spans="1:7" ht="12.95" customHeight="1">
      <c r="A19" s="15" t="s">
        <v>22</v>
      </c>
      <c r="B19" s="13">
        <v>0</v>
      </c>
      <c r="C19" s="13">
        <v>0</v>
      </c>
      <c r="D19" s="13">
        <f t="shared" si="0"/>
        <v>0</v>
      </c>
      <c r="E19" s="13">
        <v>0</v>
      </c>
      <c r="F19" s="13">
        <v>0</v>
      </c>
      <c r="G19" s="13">
        <f t="shared" si="1"/>
        <v>0</v>
      </c>
    </row>
    <row r="20" spans="1:7" ht="12.95" customHeight="1">
      <c r="A20" s="15" t="s">
        <v>23</v>
      </c>
      <c r="B20" s="13">
        <v>0</v>
      </c>
      <c r="C20" s="13">
        <v>0</v>
      </c>
      <c r="D20" s="13">
        <f t="shared" si="0"/>
        <v>0</v>
      </c>
      <c r="E20" s="13">
        <v>0</v>
      </c>
      <c r="F20" s="13">
        <v>0</v>
      </c>
      <c r="G20" s="13">
        <f t="shared" si="1"/>
        <v>0</v>
      </c>
    </row>
    <row r="21" spans="1:7" ht="12.95" customHeight="1">
      <c r="A21" s="15" t="s">
        <v>24</v>
      </c>
      <c r="B21" s="13">
        <v>0</v>
      </c>
      <c r="C21" s="13">
        <v>0</v>
      </c>
      <c r="D21" s="13">
        <f t="shared" si="0"/>
        <v>0</v>
      </c>
      <c r="E21" s="13">
        <v>0</v>
      </c>
      <c r="F21" s="13">
        <v>0</v>
      </c>
      <c r="G21" s="13">
        <f t="shared" si="1"/>
        <v>0</v>
      </c>
    </row>
    <row r="22" spans="1:7" ht="12.95" customHeight="1">
      <c r="A22" s="15" t="s">
        <v>25</v>
      </c>
      <c r="B22" s="13">
        <v>0</v>
      </c>
      <c r="C22" s="13">
        <v>0</v>
      </c>
      <c r="D22" s="13">
        <f t="shared" si="0"/>
        <v>0</v>
      </c>
      <c r="E22" s="13">
        <v>0</v>
      </c>
      <c r="F22" s="13">
        <v>0</v>
      </c>
      <c r="G22" s="13">
        <f t="shared" si="1"/>
        <v>0</v>
      </c>
    </row>
    <row r="23" spans="1:7" ht="12.95" customHeight="1">
      <c r="A23" s="16"/>
      <c r="B23" s="13"/>
      <c r="C23" s="13"/>
      <c r="D23" s="13"/>
      <c r="E23" s="13"/>
      <c r="F23" s="13"/>
      <c r="G23" s="13"/>
    </row>
    <row r="24" spans="1:7" s="14" customFormat="1" ht="12.95" customHeight="1">
      <c r="A24" s="12" t="s">
        <v>26</v>
      </c>
      <c r="B24" s="13">
        <f>+B25+B26+B27+B28+B29+B30+B31+B32+B33</f>
        <v>250000</v>
      </c>
      <c r="C24" s="13">
        <f>+C25+C26+C27+C28+C29+C30+C31+C32+C33</f>
        <v>16628790.41</v>
      </c>
      <c r="D24" s="13">
        <f>+D25+D26+D27+D28+D29+D30+D31+D32+D33</f>
        <v>16878790.41</v>
      </c>
      <c r="E24" s="13">
        <f>+E25+E26+E27+E28+E29+E30+E31+E32+E33</f>
        <v>130648.72</v>
      </c>
      <c r="F24" s="13">
        <f>+F25+F26+F27+F28+F29+F30+F31+F32+F33</f>
        <v>127319.72</v>
      </c>
      <c r="G24" s="13">
        <f t="shared" si="1"/>
        <v>16748141.689999999</v>
      </c>
    </row>
    <row r="25" spans="1:7" ht="12.95" customHeight="1">
      <c r="A25" s="15" t="s">
        <v>27</v>
      </c>
      <c r="B25" s="13">
        <v>0</v>
      </c>
      <c r="C25" s="13">
        <v>0</v>
      </c>
      <c r="D25" s="13">
        <f t="shared" ref="D25:D39" si="2">+B25+C25</f>
        <v>0</v>
      </c>
      <c r="E25" s="13">
        <v>0</v>
      </c>
      <c r="F25" s="13">
        <v>0</v>
      </c>
      <c r="G25" s="13">
        <f t="shared" si="1"/>
        <v>0</v>
      </c>
    </row>
    <row r="26" spans="1:7" ht="12.95" customHeight="1">
      <c r="A26" s="15" t="s">
        <v>28</v>
      </c>
      <c r="B26" s="13">
        <f>+[1]CA!B14</f>
        <v>250000</v>
      </c>
      <c r="C26" s="13">
        <f>+[1]CA!C14</f>
        <v>16628790.41</v>
      </c>
      <c r="D26" s="13">
        <f t="shared" si="2"/>
        <v>16878790.41</v>
      </c>
      <c r="E26" s="13">
        <f>+[1]CA!E14</f>
        <v>130648.72</v>
      </c>
      <c r="F26" s="13">
        <f>+[1]CA!F14</f>
        <v>127319.72</v>
      </c>
      <c r="G26" s="13">
        <f t="shared" si="1"/>
        <v>16748141.689999999</v>
      </c>
    </row>
    <row r="27" spans="1:7" ht="12.95" customHeight="1">
      <c r="A27" s="15" t="s">
        <v>29</v>
      </c>
      <c r="B27" s="13">
        <v>0</v>
      </c>
      <c r="C27" s="13">
        <v>0</v>
      </c>
      <c r="D27" s="13">
        <f t="shared" si="2"/>
        <v>0</v>
      </c>
      <c r="E27" s="13">
        <v>0</v>
      </c>
      <c r="F27" s="13">
        <v>0</v>
      </c>
      <c r="G27" s="13">
        <f t="shared" si="1"/>
        <v>0</v>
      </c>
    </row>
    <row r="28" spans="1:7" ht="12.95" customHeight="1">
      <c r="A28" s="15" t="s">
        <v>30</v>
      </c>
      <c r="B28" s="13">
        <v>0</v>
      </c>
      <c r="C28" s="13">
        <v>0</v>
      </c>
      <c r="D28" s="13">
        <f t="shared" si="2"/>
        <v>0</v>
      </c>
      <c r="E28" s="13">
        <v>0</v>
      </c>
      <c r="F28" s="13">
        <v>0</v>
      </c>
      <c r="G28" s="13">
        <f t="shared" si="1"/>
        <v>0</v>
      </c>
    </row>
    <row r="29" spans="1:7" ht="12.95" customHeight="1">
      <c r="A29" s="15" t="s">
        <v>31</v>
      </c>
      <c r="B29" s="13">
        <v>0</v>
      </c>
      <c r="C29" s="13">
        <v>0</v>
      </c>
      <c r="D29" s="13">
        <f t="shared" si="2"/>
        <v>0</v>
      </c>
      <c r="E29" s="13">
        <v>0</v>
      </c>
      <c r="F29" s="13">
        <v>0</v>
      </c>
      <c r="G29" s="13">
        <f t="shared" si="1"/>
        <v>0</v>
      </c>
    </row>
    <row r="30" spans="1:7" ht="12.95" customHeight="1">
      <c r="A30" s="15" t="s">
        <v>32</v>
      </c>
      <c r="B30" s="13">
        <v>0</v>
      </c>
      <c r="C30" s="13">
        <v>0</v>
      </c>
      <c r="D30" s="13">
        <f t="shared" si="2"/>
        <v>0</v>
      </c>
      <c r="E30" s="13">
        <v>0</v>
      </c>
      <c r="F30" s="13">
        <v>0</v>
      </c>
      <c r="G30" s="13">
        <f t="shared" si="1"/>
        <v>0</v>
      </c>
    </row>
    <row r="31" spans="1:7" ht="12.95" customHeight="1">
      <c r="A31" s="15" t="s">
        <v>33</v>
      </c>
      <c r="B31" s="13">
        <v>0</v>
      </c>
      <c r="C31" s="13">
        <v>0</v>
      </c>
      <c r="D31" s="13">
        <f t="shared" si="2"/>
        <v>0</v>
      </c>
      <c r="E31" s="13">
        <v>0</v>
      </c>
      <c r="F31" s="13">
        <v>0</v>
      </c>
      <c r="G31" s="13">
        <f t="shared" si="1"/>
        <v>0</v>
      </c>
    </row>
    <row r="32" spans="1:7" ht="12.95" customHeight="1">
      <c r="A32" s="15" t="s">
        <v>34</v>
      </c>
      <c r="B32" s="13">
        <v>0</v>
      </c>
      <c r="C32" s="13">
        <v>0</v>
      </c>
      <c r="D32" s="13">
        <f t="shared" si="2"/>
        <v>0</v>
      </c>
      <c r="E32" s="13">
        <v>0</v>
      </c>
      <c r="F32" s="13">
        <v>0</v>
      </c>
      <c r="G32" s="13">
        <f t="shared" si="1"/>
        <v>0</v>
      </c>
    </row>
    <row r="33" spans="1:7" ht="12.95" customHeight="1">
      <c r="A33" s="15" t="s">
        <v>35</v>
      </c>
      <c r="B33" s="13">
        <v>0</v>
      </c>
      <c r="C33" s="13">
        <v>0</v>
      </c>
      <c r="D33" s="13">
        <f t="shared" si="2"/>
        <v>0</v>
      </c>
      <c r="E33" s="13">
        <v>0</v>
      </c>
      <c r="F33" s="13">
        <v>0</v>
      </c>
      <c r="G33" s="13">
        <f t="shared" si="1"/>
        <v>0</v>
      </c>
    </row>
    <row r="34" spans="1:7" ht="12.95" customHeight="1">
      <c r="A34" s="16"/>
      <c r="B34" s="13"/>
      <c r="C34" s="13"/>
      <c r="D34" s="13"/>
      <c r="E34" s="13"/>
      <c r="F34" s="13"/>
      <c r="G34" s="13"/>
    </row>
    <row r="35" spans="1:7" s="14" customFormat="1" ht="12.95" customHeight="1">
      <c r="A35" s="12" t="s">
        <v>36</v>
      </c>
      <c r="B35" s="13">
        <f>SUM(B36:B39)</f>
        <v>0</v>
      </c>
      <c r="C35" s="13">
        <f>SUM(C36:C39)</f>
        <v>0</v>
      </c>
      <c r="D35" s="13">
        <f t="shared" si="2"/>
        <v>0</v>
      </c>
      <c r="E35" s="13">
        <f>SUM(E36:E39)</f>
        <v>0</v>
      </c>
      <c r="F35" s="13">
        <f>SUM(F36:F39)</f>
        <v>0</v>
      </c>
      <c r="G35" s="13">
        <f t="shared" si="1"/>
        <v>0</v>
      </c>
    </row>
    <row r="36" spans="1:7" ht="12.95" customHeight="1">
      <c r="A36" s="15" t="s">
        <v>37</v>
      </c>
      <c r="B36" s="13">
        <v>0</v>
      </c>
      <c r="C36" s="13">
        <v>0</v>
      </c>
      <c r="D36" s="13">
        <f t="shared" si="2"/>
        <v>0</v>
      </c>
      <c r="E36" s="13">
        <v>0</v>
      </c>
      <c r="F36" s="13">
        <v>0</v>
      </c>
      <c r="G36" s="13">
        <f t="shared" si="1"/>
        <v>0</v>
      </c>
    </row>
    <row r="37" spans="1:7" ht="27" customHeight="1">
      <c r="A37" s="15" t="s">
        <v>38</v>
      </c>
      <c r="B37" s="13">
        <v>0</v>
      </c>
      <c r="C37" s="13">
        <v>0</v>
      </c>
      <c r="D37" s="13">
        <f t="shared" si="2"/>
        <v>0</v>
      </c>
      <c r="E37" s="13">
        <v>0</v>
      </c>
      <c r="F37" s="13">
        <v>0</v>
      </c>
      <c r="G37" s="13">
        <f t="shared" si="1"/>
        <v>0</v>
      </c>
    </row>
    <row r="38" spans="1:7" ht="12.95" customHeight="1">
      <c r="A38" s="15" t="s">
        <v>39</v>
      </c>
      <c r="B38" s="13">
        <v>0</v>
      </c>
      <c r="C38" s="13">
        <v>0</v>
      </c>
      <c r="D38" s="13">
        <f t="shared" si="2"/>
        <v>0</v>
      </c>
      <c r="E38" s="13">
        <v>0</v>
      </c>
      <c r="F38" s="13">
        <v>0</v>
      </c>
      <c r="G38" s="13">
        <f t="shared" si="1"/>
        <v>0</v>
      </c>
    </row>
    <row r="39" spans="1:7" ht="12.95" customHeight="1">
      <c r="A39" s="15" t="s">
        <v>40</v>
      </c>
      <c r="B39" s="13">
        <v>0</v>
      </c>
      <c r="C39" s="13">
        <v>0</v>
      </c>
      <c r="D39" s="13">
        <f t="shared" si="2"/>
        <v>0</v>
      </c>
      <c r="E39" s="13">
        <v>0</v>
      </c>
      <c r="F39" s="13">
        <v>0</v>
      </c>
      <c r="G39" s="13">
        <f t="shared" si="1"/>
        <v>0</v>
      </c>
    </row>
    <row r="40" spans="1:7" ht="12.95" customHeight="1">
      <c r="A40" s="16"/>
      <c r="B40" s="13"/>
      <c r="C40" s="13"/>
      <c r="D40" s="13"/>
      <c r="E40" s="13"/>
      <c r="F40" s="13"/>
      <c r="G40" s="13"/>
    </row>
    <row r="41" spans="1:7" s="14" customFormat="1">
      <c r="A41" s="17" t="s">
        <v>41</v>
      </c>
      <c r="B41" s="18">
        <f t="shared" ref="B41:G41" si="3">+B5+B15+B24+B35</f>
        <v>250000</v>
      </c>
      <c r="C41" s="18">
        <f t="shared" si="3"/>
        <v>16628790.41</v>
      </c>
      <c r="D41" s="18">
        <f t="shared" si="3"/>
        <v>16878790.41</v>
      </c>
      <c r="E41" s="18">
        <f t="shared" si="3"/>
        <v>130648.72</v>
      </c>
      <c r="F41" s="18">
        <f t="shared" si="3"/>
        <v>127319.72</v>
      </c>
      <c r="G41" s="18">
        <f t="shared" si="3"/>
        <v>16748141.689999999</v>
      </c>
    </row>
    <row r="42" spans="1:7">
      <c r="A42" s="19" t="s">
        <v>42</v>
      </c>
      <c r="B42" s="20"/>
      <c r="C42" s="20"/>
      <c r="D42" s="20"/>
      <c r="E42" s="20"/>
      <c r="F42" s="20"/>
      <c r="G42" s="20"/>
    </row>
    <row r="43" spans="1:7">
      <c r="B43" s="20"/>
      <c r="C43" s="20"/>
      <c r="D43" s="20"/>
      <c r="E43" s="20"/>
      <c r="F43" s="20"/>
      <c r="G43" s="20"/>
    </row>
    <row r="44" spans="1:7" s="21" customFormat="1"/>
    <row r="47" spans="1:7">
      <c r="A47" s="22"/>
      <c r="B47" s="22"/>
      <c r="C47" s="22"/>
      <c r="D47" s="22"/>
      <c r="E47" s="22"/>
      <c r="F47" s="22"/>
      <c r="G47" s="22"/>
    </row>
    <row r="49" spans="1:7">
      <c r="A49" s="23" t="s">
        <v>43</v>
      </c>
      <c r="C49" s="24" t="s">
        <v>44</v>
      </c>
      <c r="D49" s="24"/>
      <c r="E49" s="24"/>
    </row>
    <row r="50" spans="1:7">
      <c r="A50" s="4" t="s">
        <v>45</v>
      </c>
      <c r="B50" s="22"/>
      <c r="C50" s="25" t="s">
        <v>46</v>
      </c>
      <c r="D50" s="25"/>
      <c r="E50" s="25"/>
      <c r="F50" s="22"/>
      <c r="G50" s="22"/>
    </row>
    <row r="55" spans="1:7" hidden="1"/>
    <row r="56" spans="1:7" hidden="1">
      <c r="A56" s="26"/>
    </row>
    <row r="57" spans="1:7" hidden="1">
      <c r="A57" s="27" t="s">
        <v>47</v>
      </c>
    </row>
    <row r="58" spans="1:7" hidden="1">
      <c r="A58" s="27" t="s">
        <v>48</v>
      </c>
    </row>
    <row r="59" spans="1:7" hidden="1"/>
    <row r="60" spans="1:7" hidden="1"/>
  </sheetData>
  <mergeCells count="5">
    <mergeCell ref="A1:G1"/>
    <mergeCell ref="B2:F2"/>
    <mergeCell ref="G2:G3"/>
    <mergeCell ref="C49:E49"/>
    <mergeCell ref="C50:E50"/>
  </mergeCells>
  <printOptions horizontalCentered="1"/>
  <pageMargins left="0.78740157480314965" right="0.59055118110236227" top="0.78740157480314965" bottom="0.78740157480314965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CFG</vt:lpstr>
      <vt:lpstr>CFG!Área_de_impresión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2025-04-09T18:12:05Z</dcterms:created>
  <dcterms:modified xsi:type="dcterms:W3CDTF">2025-04-09T18:12:25Z</dcterms:modified>
</cp:coreProperties>
</file>