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CFG!$A$1:$G$51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E26" i="1"/>
  <c r="D26" i="1"/>
  <c r="G26" i="1" s="1"/>
  <c r="C26" i="1"/>
  <c r="B26" i="1"/>
  <c r="D25" i="1"/>
  <c r="G25" i="1" s="1"/>
  <c r="F24" i="1"/>
  <c r="E24" i="1"/>
  <c r="D24" i="1"/>
  <c r="G24" i="1" s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41" i="1" s="1"/>
  <c r="E5" i="1"/>
  <c r="E41" i="1" s="1"/>
  <c r="C5" i="1"/>
  <c r="C41" i="1" s="1"/>
  <c r="B5" i="1"/>
  <c r="B41" i="1" s="1"/>
  <c r="D5" i="1" l="1"/>
  <c r="D41" i="1" l="1"/>
  <c r="G5" i="1"/>
  <c r="G41" i="1" s="1"/>
</calcChain>
</file>

<file path=xl/sharedStrings.xml><?xml version="1.0" encoding="utf-8"?>
<sst xmlns="http://schemas.openxmlformats.org/spreadsheetml/2006/main" count="49" uniqueCount="49">
  <si>
    <t xml:space="preserve">
Fideicomiso de Bordería e Infraestructura Rural para el Estado de Guanajuato  &lt;&lt;FIBIR&gt;&gt;
Estado Analítico del Ejercicio del Presupuesto de Egresos
Clasificación Funcional (Finalidad y Función)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</si>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</sst>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</cellStyleXfs>
  <cellXfs count="2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/>
    </xf>
    <xf numFmtId="0" fontId="3" fillId="2" borderId="4" xfId="2" applyFont="1" applyFill="1" applyBorder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4" fontId="3" fillId="2" borderId="8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5" xfId="0" applyNumberFormat="1" applyFont="1" applyBorder="1" applyProtection="1">
      <protection locked="0"/>
    </xf>
    <xf numFmtId="0" fontId="3" fillId="0" borderId="9" xfId="0" applyFont="1" applyBorder="1" applyAlignment="1">
      <alignment horizontal="left" vertical="center"/>
    </xf>
    <xf numFmtId="3" fontId="6" fillId="0" borderId="10" xfId="0" applyNumberFormat="1" applyFont="1" applyBorder="1" applyProtection="1">
      <protection locked="0"/>
    </xf>
    <xf numFmtId="0" fontId="7" fillId="0" borderId="0" xfId="3" applyFont="1" applyAlignment="1">
      <alignment vertical="center"/>
    </xf>
    <xf numFmtId="0" fontId="6" fillId="0" borderId="0" xfId="0" applyFont="1" applyAlignment="1">
      <alignment horizontal="left" wrapText="1" indent="1"/>
    </xf>
    <xf numFmtId="3" fontId="6" fillId="0" borderId="1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7" xfId="0" applyNumberFormat="1" applyFont="1" applyBorder="1" applyProtection="1">
      <protection locked="0"/>
    </xf>
    <xf numFmtId="0" fontId="4" fillId="0" borderId="0" xfId="3" applyFont="1" applyAlignment="1">
      <alignment horizontal="left" vertical="center"/>
    </xf>
    <xf numFmtId="3" fontId="4" fillId="0" borderId="0" xfId="3" applyNumberFormat="1" applyFont="1" applyAlignment="1">
      <alignment vertical="center"/>
    </xf>
    <xf numFmtId="43" fontId="4" fillId="0" borderId="0" xfId="1" applyFont="1" applyProtection="1">
      <protection locked="0"/>
    </xf>
    <xf numFmtId="0" fontId="4" fillId="0" borderId="0" xfId="3" applyFont="1"/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43" fontId="4" fillId="0" borderId="11" xfId="1" applyFont="1" applyBorder="1" applyProtection="1">
      <protection locked="0"/>
    </xf>
    <xf numFmtId="0" fontId="6" fillId="0" borderId="0" xfId="5" applyAlignment="1" applyProtection="1">
      <alignment horizontal="center" vertical="top" wrapText="1"/>
      <protection locked="0"/>
    </xf>
  </cellXfs>
  <cellStyles count="6">
    <cellStyle name="Millares" xfId="1" builtinId="3"/>
    <cellStyle name="Normal" xfId="0" builtinId="0"/>
    <cellStyle name="Normal 2 2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B14">
            <v>250000</v>
          </cell>
          <cell r="C14">
            <v>17136483.370000001</v>
          </cell>
          <cell r="E14">
            <v>5690334.7200000007</v>
          </cell>
          <cell r="F14">
            <v>5688670.7200000007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0"/>
  <sheetViews>
    <sheetView showGridLines="0" tabSelected="1" view="pageBreakPreview" zoomScale="60" zoomScaleNormal="100" workbookViewId="0">
      <selection activeCell="B38" sqref="B38"/>
    </sheetView>
  </sheetViews>
  <sheetFormatPr baseColWidth="10" defaultColWidth="12" defaultRowHeight="12.75" x14ac:dyDescent="0.2"/>
  <cols>
    <col min="1" max="1" width="72.6640625" style="4" customWidth="1"/>
    <col min="2" max="2" width="21.6640625" style="4" bestFit="1" customWidth="1"/>
    <col min="3" max="3" width="18" style="4" customWidth="1"/>
    <col min="4" max="4" width="21.6640625" style="4" bestFit="1" customWidth="1"/>
    <col min="5" max="5" width="21.33203125" style="4" bestFit="1" customWidth="1"/>
    <col min="6" max="7" width="21.6640625" style="4" bestFit="1" customWidth="1"/>
    <col min="8" max="16384" width="12" style="4"/>
  </cols>
  <sheetData>
    <row r="1" spans="1:7" ht="88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0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s="14" customFormat="1" ht="12.95" customHeight="1" x14ac:dyDescent="0.2">
      <c r="A5" s="12" t="s">
        <v>9</v>
      </c>
      <c r="B5" s="13">
        <f>SUM(B6:B13)</f>
        <v>0</v>
      </c>
      <c r="C5" s="13">
        <f>SUM(C6:C13)</f>
        <v>0</v>
      </c>
      <c r="D5" s="13">
        <f t="shared" ref="D5:D22" si="0">+B5+C5</f>
        <v>0</v>
      </c>
      <c r="E5" s="13">
        <f>SUM(E6:E13)</f>
        <v>0</v>
      </c>
      <c r="F5" s="13">
        <f>SUM(F6:F13)</f>
        <v>0</v>
      </c>
      <c r="G5" s="13">
        <f>D5-E5</f>
        <v>0</v>
      </c>
    </row>
    <row r="6" spans="1:7" ht="12.95" customHeight="1" x14ac:dyDescent="0.2">
      <c r="A6" s="15" t="s">
        <v>10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ref="G6:G39" si="1">+D6-E6</f>
        <v>0</v>
      </c>
    </row>
    <row r="7" spans="1:7" ht="12.95" customHeight="1" x14ac:dyDescent="0.2">
      <c r="A7" s="15" t="s">
        <v>11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ht="12.95" customHeight="1" x14ac:dyDescent="0.2">
      <c r="A8" s="15" t="s">
        <v>12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ht="12.95" customHeight="1" x14ac:dyDescent="0.2">
      <c r="A9" s="15" t="s">
        <v>13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ht="12.95" customHeight="1" x14ac:dyDescent="0.2">
      <c r="A10" s="15" t="s">
        <v>14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ht="26.25" customHeight="1" x14ac:dyDescent="0.2">
      <c r="A11" s="15" t="s">
        <v>15</v>
      </c>
      <c r="B11" s="16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ht="12.95" customHeight="1" x14ac:dyDescent="0.2">
      <c r="A12" s="15" t="s">
        <v>16</v>
      </c>
      <c r="B12" s="13">
        <v>0</v>
      </c>
      <c r="C12" s="13">
        <v>0</v>
      </c>
      <c r="D12" s="13">
        <f t="shared" si="0"/>
        <v>0</v>
      </c>
      <c r="E12" s="13">
        <v>0</v>
      </c>
      <c r="F12" s="13">
        <v>0</v>
      </c>
      <c r="G12" s="13">
        <f t="shared" si="1"/>
        <v>0</v>
      </c>
    </row>
    <row r="13" spans="1:7" ht="12.95" customHeight="1" x14ac:dyDescent="0.2">
      <c r="A13" s="15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7" ht="12.95" customHeight="1" x14ac:dyDescent="0.2">
      <c r="A14" s="17"/>
      <c r="B14" s="13"/>
      <c r="C14" s="13"/>
      <c r="D14" s="13"/>
      <c r="E14" s="13"/>
      <c r="F14" s="13"/>
      <c r="G14" s="13"/>
    </row>
    <row r="15" spans="1:7" s="14" customFormat="1" ht="12.95" customHeight="1" x14ac:dyDescent="0.2">
      <c r="A15" s="12" t="s">
        <v>18</v>
      </c>
      <c r="B15" s="13">
        <f>SUM(B16:B22)</f>
        <v>0</v>
      </c>
      <c r="C15" s="13">
        <f>SUM(C16:C22)</f>
        <v>0</v>
      </c>
      <c r="D15" s="13">
        <f t="shared" si="0"/>
        <v>0</v>
      </c>
      <c r="E15" s="13">
        <f>SUM(E16:E22)</f>
        <v>0</v>
      </c>
      <c r="F15" s="13">
        <f>SUM(F16:F22)</f>
        <v>0</v>
      </c>
      <c r="G15" s="13">
        <f t="shared" si="1"/>
        <v>0</v>
      </c>
    </row>
    <row r="16" spans="1:7" ht="12.95" customHeight="1" x14ac:dyDescent="0.2">
      <c r="A16" s="15" t="s">
        <v>19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</row>
    <row r="17" spans="1:7" ht="12.95" customHeight="1" x14ac:dyDescent="0.2">
      <c r="A17" s="15" t="s">
        <v>20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</row>
    <row r="18" spans="1:7" ht="12.95" customHeight="1" x14ac:dyDescent="0.2">
      <c r="A18" s="15" t="s">
        <v>21</v>
      </c>
      <c r="B18" s="13">
        <v>0</v>
      </c>
      <c r="C18" s="13">
        <v>0</v>
      </c>
      <c r="D18" s="13">
        <f t="shared" si="0"/>
        <v>0</v>
      </c>
      <c r="E18" s="13">
        <v>0</v>
      </c>
      <c r="F18" s="13">
        <v>0</v>
      </c>
      <c r="G18" s="13">
        <f t="shared" si="1"/>
        <v>0</v>
      </c>
    </row>
    <row r="19" spans="1:7" ht="12.95" customHeight="1" x14ac:dyDescent="0.2">
      <c r="A19" s="15" t="s">
        <v>22</v>
      </c>
      <c r="B19" s="13">
        <v>0</v>
      </c>
      <c r="C19" s="13">
        <v>0</v>
      </c>
      <c r="D19" s="13">
        <f t="shared" si="0"/>
        <v>0</v>
      </c>
      <c r="E19" s="13">
        <v>0</v>
      </c>
      <c r="F19" s="13">
        <v>0</v>
      </c>
      <c r="G19" s="13">
        <f t="shared" si="1"/>
        <v>0</v>
      </c>
    </row>
    <row r="20" spans="1:7" ht="12.95" customHeight="1" x14ac:dyDescent="0.2">
      <c r="A20" s="15" t="s">
        <v>23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</row>
    <row r="21" spans="1:7" ht="12.95" customHeight="1" x14ac:dyDescent="0.2">
      <c r="A21" s="15" t="s">
        <v>24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</row>
    <row r="22" spans="1:7" ht="12.95" customHeight="1" x14ac:dyDescent="0.2">
      <c r="A22" s="15" t="s">
        <v>25</v>
      </c>
      <c r="B22" s="13">
        <v>0</v>
      </c>
      <c r="C22" s="13">
        <v>0</v>
      </c>
      <c r="D22" s="13">
        <f t="shared" si="0"/>
        <v>0</v>
      </c>
      <c r="E22" s="13">
        <v>0</v>
      </c>
      <c r="F22" s="13">
        <v>0</v>
      </c>
      <c r="G22" s="13">
        <f t="shared" si="1"/>
        <v>0</v>
      </c>
    </row>
    <row r="23" spans="1:7" ht="12.95" customHeight="1" x14ac:dyDescent="0.2">
      <c r="A23" s="17"/>
      <c r="B23" s="13"/>
      <c r="C23" s="13"/>
      <c r="D23" s="13"/>
      <c r="E23" s="13"/>
      <c r="F23" s="13"/>
      <c r="G23" s="13"/>
    </row>
    <row r="24" spans="1:7" s="14" customFormat="1" ht="12.95" customHeight="1" x14ac:dyDescent="0.2">
      <c r="A24" s="12" t="s">
        <v>26</v>
      </c>
      <c r="B24" s="13">
        <f>+B25+B26+B27+B28+B29+B30+B31+B32+B33</f>
        <v>250000</v>
      </c>
      <c r="C24" s="13">
        <f>+C25+C26+C27+C28+C29+C30+C31+C32+C33</f>
        <v>17136483.370000001</v>
      </c>
      <c r="D24" s="13">
        <f>+D25+D26+D27+D28+D29+D30+D31+D32+D33</f>
        <v>17386483.370000001</v>
      </c>
      <c r="E24" s="13">
        <f>+E25+E26+E27+E28+E29+E30+E31+E32+E33</f>
        <v>5690334.7200000007</v>
      </c>
      <c r="F24" s="13">
        <f>+F25+F26+F27+F28+F29+F30+F31+F32+F33</f>
        <v>5688670.7200000007</v>
      </c>
      <c r="G24" s="13">
        <f t="shared" si="1"/>
        <v>11696148.65</v>
      </c>
    </row>
    <row r="25" spans="1:7" ht="12.95" customHeight="1" x14ac:dyDescent="0.2">
      <c r="A25" s="15" t="s">
        <v>27</v>
      </c>
      <c r="B25" s="13">
        <v>0</v>
      </c>
      <c r="C25" s="13">
        <v>0</v>
      </c>
      <c r="D25" s="13">
        <f t="shared" ref="D25:D39" si="2">+B25+C25</f>
        <v>0</v>
      </c>
      <c r="E25" s="13">
        <v>0</v>
      </c>
      <c r="F25" s="13">
        <v>0</v>
      </c>
      <c r="G25" s="13">
        <f t="shared" si="1"/>
        <v>0</v>
      </c>
    </row>
    <row r="26" spans="1:7" ht="12.95" customHeight="1" x14ac:dyDescent="0.2">
      <c r="A26" s="15" t="s">
        <v>28</v>
      </c>
      <c r="B26" s="13">
        <f>+'[1]322_CA'!B14</f>
        <v>250000</v>
      </c>
      <c r="C26" s="13">
        <f>+'[1]322_CA'!C14</f>
        <v>17136483.370000001</v>
      </c>
      <c r="D26" s="13">
        <f t="shared" si="2"/>
        <v>17386483.370000001</v>
      </c>
      <c r="E26" s="13">
        <f>+'[1]322_CA'!E14</f>
        <v>5690334.7200000007</v>
      </c>
      <c r="F26" s="13">
        <f>+'[1]322_CA'!F14</f>
        <v>5688670.7200000007</v>
      </c>
      <c r="G26" s="13">
        <f t="shared" si="1"/>
        <v>11696148.65</v>
      </c>
    </row>
    <row r="27" spans="1:7" ht="12.95" customHeight="1" x14ac:dyDescent="0.2">
      <c r="A27" s="15" t="s">
        <v>29</v>
      </c>
      <c r="B27" s="13">
        <v>0</v>
      </c>
      <c r="C27" s="13">
        <v>0</v>
      </c>
      <c r="D27" s="13">
        <f t="shared" si="2"/>
        <v>0</v>
      </c>
      <c r="E27" s="13">
        <v>0</v>
      </c>
      <c r="F27" s="13">
        <v>0</v>
      </c>
      <c r="G27" s="13">
        <f t="shared" si="1"/>
        <v>0</v>
      </c>
    </row>
    <row r="28" spans="1:7" ht="12.95" customHeight="1" x14ac:dyDescent="0.2">
      <c r="A28" s="15" t="s">
        <v>30</v>
      </c>
      <c r="B28" s="13">
        <v>0</v>
      </c>
      <c r="C28" s="13">
        <v>0</v>
      </c>
      <c r="D28" s="13">
        <f t="shared" si="2"/>
        <v>0</v>
      </c>
      <c r="E28" s="13">
        <v>0</v>
      </c>
      <c r="F28" s="13">
        <v>0</v>
      </c>
      <c r="G28" s="13">
        <f t="shared" si="1"/>
        <v>0</v>
      </c>
    </row>
    <row r="29" spans="1:7" ht="12.95" customHeight="1" x14ac:dyDescent="0.2">
      <c r="A29" s="15" t="s">
        <v>31</v>
      </c>
      <c r="B29" s="13">
        <v>0</v>
      </c>
      <c r="C29" s="13">
        <v>0</v>
      </c>
      <c r="D29" s="13">
        <f t="shared" si="2"/>
        <v>0</v>
      </c>
      <c r="E29" s="13">
        <v>0</v>
      </c>
      <c r="F29" s="13">
        <v>0</v>
      </c>
      <c r="G29" s="13">
        <f t="shared" si="1"/>
        <v>0</v>
      </c>
    </row>
    <row r="30" spans="1:7" ht="12.95" customHeight="1" x14ac:dyDescent="0.2">
      <c r="A30" s="15" t="s">
        <v>32</v>
      </c>
      <c r="B30" s="13">
        <v>0</v>
      </c>
      <c r="C30" s="13">
        <v>0</v>
      </c>
      <c r="D30" s="13">
        <f t="shared" si="2"/>
        <v>0</v>
      </c>
      <c r="E30" s="13">
        <v>0</v>
      </c>
      <c r="F30" s="13">
        <v>0</v>
      </c>
      <c r="G30" s="13">
        <f t="shared" si="1"/>
        <v>0</v>
      </c>
    </row>
    <row r="31" spans="1:7" ht="12.95" customHeight="1" x14ac:dyDescent="0.2">
      <c r="A31" s="15" t="s">
        <v>33</v>
      </c>
      <c r="B31" s="13">
        <v>0</v>
      </c>
      <c r="C31" s="13">
        <v>0</v>
      </c>
      <c r="D31" s="13">
        <f t="shared" si="2"/>
        <v>0</v>
      </c>
      <c r="E31" s="13">
        <v>0</v>
      </c>
      <c r="F31" s="13">
        <v>0</v>
      </c>
      <c r="G31" s="13">
        <f t="shared" si="1"/>
        <v>0</v>
      </c>
    </row>
    <row r="32" spans="1:7" ht="12.95" customHeight="1" x14ac:dyDescent="0.2">
      <c r="A32" s="15" t="s">
        <v>34</v>
      </c>
      <c r="B32" s="13">
        <v>0</v>
      </c>
      <c r="C32" s="13">
        <v>0</v>
      </c>
      <c r="D32" s="13">
        <f t="shared" si="2"/>
        <v>0</v>
      </c>
      <c r="E32" s="13">
        <v>0</v>
      </c>
      <c r="F32" s="13">
        <v>0</v>
      </c>
      <c r="G32" s="13">
        <f t="shared" si="1"/>
        <v>0</v>
      </c>
    </row>
    <row r="33" spans="1:7" ht="12.95" customHeight="1" x14ac:dyDescent="0.2">
      <c r="A33" s="15" t="s">
        <v>35</v>
      </c>
      <c r="B33" s="13">
        <v>0</v>
      </c>
      <c r="C33" s="13">
        <v>0</v>
      </c>
      <c r="D33" s="13">
        <f t="shared" si="2"/>
        <v>0</v>
      </c>
      <c r="E33" s="13">
        <v>0</v>
      </c>
      <c r="F33" s="13">
        <v>0</v>
      </c>
      <c r="G33" s="13">
        <f t="shared" si="1"/>
        <v>0</v>
      </c>
    </row>
    <row r="34" spans="1:7" ht="12.95" customHeight="1" x14ac:dyDescent="0.2">
      <c r="A34" s="17"/>
      <c r="B34" s="13"/>
      <c r="C34" s="13"/>
      <c r="D34" s="13"/>
      <c r="E34" s="13"/>
      <c r="F34" s="13"/>
      <c r="G34" s="13"/>
    </row>
    <row r="35" spans="1:7" s="14" customFormat="1" ht="12.95" customHeight="1" x14ac:dyDescent="0.2">
      <c r="A35" s="12" t="s">
        <v>36</v>
      </c>
      <c r="B35" s="13">
        <f>SUM(B36:B39)</f>
        <v>0</v>
      </c>
      <c r="C35" s="13">
        <f>SUM(C36:C39)</f>
        <v>0</v>
      </c>
      <c r="D35" s="13">
        <f t="shared" si="2"/>
        <v>0</v>
      </c>
      <c r="E35" s="13">
        <f>SUM(E36:E39)</f>
        <v>0</v>
      </c>
      <c r="F35" s="13">
        <f>SUM(F36:F39)</f>
        <v>0</v>
      </c>
      <c r="G35" s="13">
        <f t="shared" si="1"/>
        <v>0</v>
      </c>
    </row>
    <row r="36" spans="1:7" ht="12.95" customHeight="1" x14ac:dyDescent="0.2">
      <c r="A36" s="15" t="s">
        <v>37</v>
      </c>
      <c r="B36" s="13">
        <v>0</v>
      </c>
      <c r="C36" s="13">
        <v>0</v>
      </c>
      <c r="D36" s="13">
        <f t="shared" si="2"/>
        <v>0</v>
      </c>
      <c r="E36" s="13">
        <v>0</v>
      </c>
      <c r="F36" s="13">
        <v>0</v>
      </c>
      <c r="G36" s="13">
        <f t="shared" si="1"/>
        <v>0</v>
      </c>
    </row>
    <row r="37" spans="1:7" ht="27" customHeight="1" x14ac:dyDescent="0.2">
      <c r="A37" s="15" t="s">
        <v>38</v>
      </c>
      <c r="B37" s="13">
        <v>0</v>
      </c>
      <c r="C37" s="13">
        <v>0</v>
      </c>
      <c r="D37" s="13">
        <f t="shared" si="2"/>
        <v>0</v>
      </c>
      <c r="E37" s="13">
        <v>0</v>
      </c>
      <c r="F37" s="13">
        <v>0</v>
      </c>
      <c r="G37" s="13">
        <f t="shared" si="1"/>
        <v>0</v>
      </c>
    </row>
    <row r="38" spans="1:7" ht="12.95" customHeight="1" x14ac:dyDescent="0.2">
      <c r="A38" s="15" t="s">
        <v>39</v>
      </c>
      <c r="B38" s="13">
        <v>0</v>
      </c>
      <c r="C38" s="13">
        <v>0</v>
      </c>
      <c r="D38" s="13">
        <f t="shared" si="2"/>
        <v>0</v>
      </c>
      <c r="E38" s="13">
        <v>0</v>
      </c>
      <c r="F38" s="13">
        <v>0</v>
      </c>
      <c r="G38" s="13">
        <f t="shared" si="1"/>
        <v>0</v>
      </c>
    </row>
    <row r="39" spans="1:7" ht="12.95" customHeight="1" x14ac:dyDescent="0.2">
      <c r="A39" s="15" t="s">
        <v>40</v>
      </c>
      <c r="B39" s="13">
        <v>0</v>
      </c>
      <c r="C39" s="13">
        <v>0</v>
      </c>
      <c r="D39" s="13">
        <f t="shared" si="2"/>
        <v>0</v>
      </c>
      <c r="E39" s="13">
        <v>0</v>
      </c>
      <c r="F39" s="13">
        <v>0</v>
      </c>
      <c r="G39" s="13">
        <f t="shared" si="1"/>
        <v>0</v>
      </c>
    </row>
    <row r="40" spans="1:7" ht="12.95" customHeight="1" x14ac:dyDescent="0.2">
      <c r="A40" s="17"/>
      <c r="B40" s="13"/>
      <c r="C40" s="13"/>
      <c r="D40" s="13"/>
      <c r="E40" s="13"/>
      <c r="F40" s="13"/>
      <c r="G40" s="13"/>
    </row>
    <row r="41" spans="1:7" s="14" customFormat="1" x14ac:dyDescent="0.2">
      <c r="A41" s="18" t="s">
        <v>41</v>
      </c>
      <c r="B41" s="19">
        <f t="shared" ref="B41:G41" si="3">+B5+B15+B24+B35</f>
        <v>250000</v>
      </c>
      <c r="C41" s="19">
        <f t="shared" si="3"/>
        <v>17136483.370000001</v>
      </c>
      <c r="D41" s="19">
        <f t="shared" si="3"/>
        <v>17386483.370000001</v>
      </c>
      <c r="E41" s="19">
        <f t="shared" si="3"/>
        <v>5690334.7200000007</v>
      </c>
      <c r="F41" s="19">
        <f t="shared" si="3"/>
        <v>5688670.7200000007</v>
      </c>
      <c r="G41" s="19">
        <f t="shared" si="3"/>
        <v>11696148.65</v>
      </c>
    </row>
    <row r="42" spans="1:7" x14ac:dyDescent="0.2">
      <c r="A42" s="20" t="s">
        <v>42</v>
      </c>
      <c r="B42" s="21"/>
      <c r="C42" s="21"/>
      <c r="D42" s="21"/>
      <c r="E42" s="21"/>
      <c r="F42" s="21"/>
      <c r="G42" s="21"/>
    </row>
    <row r="43" spans="1:7" x14ac:dyDescent="0.2">
      <c r="B43" s="21"/>
      <c r="C43" s="21"/>
      <c r="D43" s="21"/>
      <c r="E43" s="21"/>
      <c r="F43" s="21"/>
      <c r="G43" s="21"/>
    </row>
    <row r="44" spans="1:7" s="22" customFormat="1" x14ac:dyDescent="0.2"/>
    <row r="47" spans="1:7" x14ac:dyDescent="0.2">
      <c r="A47" s="23"/>
      <c r="B47" s="23"/>
      <c r="C47" s="23"/>
      <c r="D47" s="23"/>
      <c r="E47" s="23"/>
      <c r="F47" s="23"/>
      <c r="G47" s="23"/>
    </row>
    <row r="49" spans="1:7" x14ac:dyDescent="0.2">
      <c r="A49" s="24" t="s">
        <v>43</v>
      </c>
      <c r="C49" s="25" t="s">
        <v>44</v>
      </c>
      <c r="D49" s="25"/>
      <c r="E49" s="25"/>
    </row>
    <row r="50" spans="1:7" x14ac:dyDescent="0.2">
      <c r="A50" s="4" t="s">
        <v>45</v>
      </c>
      <c r="B50" s="23"/>
      <c r="C50" s="26" t="s">
        <v>46</v>
      </c>
      <c r="D50" s="26"/>
      <c r="E50" s="26"/>
      <c r="F50" s="23"/>
      <c r="G50" s="23"/>
    </row>
    <row r="55" spans="1:7" hidden="1" x14ac:dyDescent="0.2"/>
    <row r="56" spans="1:7" hidden="1" x14ac:dyDescent="0.2">
      <c r="A56" s="27"/>
    </row>
    <row r="57" spans="1:7" hidden="1" x14ac:dyDescent="0.2">
      <c r="A57" s="28" t="s">
        <v>47</v>
      </c>
    </row>
    <row r="58" spans="1:7" hidden="1" x14ac:dyDescent="0.2">
      <c r="A58" s="28" t="s">
        <v>48</v>
      </c>
    </row>
    <row r="59" spans="1:7" hidden="1" x14ac:dyDescent="0.2"/>
    <row r="60" spans="1:7" hidden="1" x14ac:dyDescent="0.2"/>
  </sheetData>
  <mergeCells count="5">
    <mergeCell ref="A1:G1"/>
    <mergeCell ref="B2:F2"/>
    <mergeCell ref="G2:G3"/>
    <mergeCell ref="C49:E49"/>
    <mergeCell ref="C50:E50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2025-10-08T22:15:47Z</dcterms:created>
  <dcterms:modified xsi:type="dcterms:W3CDTF">2025-10-08T22:17:27Z</dcterms:modified>
</cp:coreProperties>
</file>