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7" i="1" s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3" i="1" s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G102" i="1"/>
  <c r="G101" i="1"/>
  <c r="G100" i="1"/>
  <c r="G99" i="1"/>
  <c r="G98" i="1"/>
  <c r="G97" i="1"/>
  <c r="G96" i="1"/>
  <c r="G95" i="1"/>
  <c r="G93" i="1" s="1"/>
  <c r="G94" i="1"/>
  <c r="F93" i="1"/>
  <c r="E93" i="1"/>
  <c r="D93" i="1"/>
  <c r="C93" i="1"/>
  <c r="B93" i="1"/>
  <c r="G92" i="1"/>
  <c r="G91" i="1"/>
  <c r="G90" i="1"/>
  <c r="G89" i="1"/>
  <c r="G88" i="1"/>
  <c r="G85" i="1" s="1"/>
  <c r="G87" i="1"/>
  <c r="G86" i="1"/>
  <c r="F85" i="1"/>
  <c r="F84" i="1" s="1"/>
  <c r="E85" i="1"/>
  <c r="D85" i="1"/>
  <c r="C85" i="1"/>
  <c r="C84" i="1" s="1"/>
  <c r="B85" i="1"/>
  <c r="B84" i="1" s="1"/>
  <c r="E84" i="1"/>
  <c r="D84" i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4" i="1"/>
  <c r="G71" i="1" s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 s="1"/>
  <c r="F62" i="1"/>
  <c r="E62" i="1"/>
  <c r="D62" i="1"/>
  <c r="C62" i="1"/>
  <c r="B62" i="1"/>
  <c r="G61" i="1"/>
  <c r="G60" i="1"/>
  <c r="G58" i="1" s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G37" i="1"/>
  <c r="G36" i="1"/>
  <c r="G35" i="1"/>
  <c r="G34" i="1"/>
  <c r="G33" i="1"/>
  <c r="G32" i="1"/>
  <c r="G31" i="1"/>
  <c r="G28" i="1" s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8" i="1" s="1"/>
  <c r="G19" i="1"/>
  <c r="F18" i="1"/>
  <c r="E18" i="1"/>
  <c r="E9" i="1" s="1"/>
  <c r="E159" i="1" s="1"/>
  <c r="D18" i="1"/>
  <c r="C18" i="1"/>
  <c r="B18" i="1"/>
  <c r="G17" i="1"/>
  <c r="G16" i="1"/>
  <c r="G15" i="1"/>
  <c r="G14" i="1"/>
  <c r="G13" i="1"/>
  <c r="G10" i="1" s="1"/>
  <c r="G12" i="1"/>
  <c r="G11" i="1"/>
  <c r="F10" i="1"/>
  <c r="F9" i="1" s="1"/>
  <c r="F159" i="1" s="1"/>
  <c r="E10" i="1"/>
  <c r="D10" i="1"/>
  <c r="C10" i="1"/>
  <c r="C9" i="1" s="1"/>
  <c r="C159" i="1" s="1"/>
  <c r="B10" i="1"/>
  <c r="B9" i="1" s="1"/>
  <c r="B159" i="1" s="1"/>
  <c r="D9" i="1"/>
  <c r="D159" i="1" s="1"/>
  <c r="A5" i="1"/>
  <c r="A2" i="1"/>
  <c r="G9" i="1" l="1"/>
  <c r="G84" i="1"/>
  <c r="G159" i="1" l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<sst xmlns="http://schemas.openxmlformats.org/spreadsheetml/2006/main" count="166" uniqueCount="93">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</sst>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6"/>
    </xf>
    <xf numFmtId="0" fontId="2" fillId="3" borderId="5" xfId="0" applyFont="1" applyFill="1" applyBorder="1" applyAlignment="1">
      <alignment horizontal="left" vertical="center" indent="9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indent="9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  <pageSetUpPr fitToPage="1"/>
  </sheetPr>
  <dimension ref="A1:I175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Al 31 de Diciembre de 2024 y al 31 de diciembre de 2025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5.5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250000</v>
      </c>
      <c r="C9" s="11">
        <f t="shared" si="0"/>
        <v>17241682.23</v>
      </c>
      <c r="D9" s="11">
        <f t="shared" si="0"/>
        <v>17491682.23</v>
      </c>
      <c r="E9" s="11">
        <f t="shared" si="0"/>
        <v>13714411.189999999</v>
      </c>
      <c r="F9" s="11">
        <f t="shared" si="0"/>
        <v>13702750.140000001</v>
      </c>
      <c r="G9" s="11">
        <f t="shared" si="0"/>
        <v>3777271.04</v>
      </c>
    </row>
    <row r="10" spans="1:7" x14ac:dyDescent="0.25">
      <c r="A10" s="12" t="s">
        <v>13</v>
      </c>
      <c r="B10" s="11">
        <f t="shared" ref="B10:G10" si="1">SUM(B11:B17)</f>
        <v>0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</row>
    <row r="11" spans="1:7" x14ac:dyDescent="0.25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25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ref="G12:G17" si="2">D12-E12</f>
        <v>0</v>
      </c>
    </row>
    <row r="13" spans="1:7" x14ac:dyDescent="0.25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2"/>
        <v>0</v>
      </c>
    </row>
    <row r="14" spans="1:7" x14ac:dyDescent="0.2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25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2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25">
      <c r="A18" s="12" t="s">
        <v>21</v>
      </c>
      <c r="B18" s="11">
        <f t="shared" ref="B18:G18" si="3">SUM(B19:B27)</f>
        <v>0</v>
      </c>
      <c r="C18" s="11">
        <f t="shared" si="3"/>
        <v>10000</v>
      </c>
      <c r="D18" s="11">
        <f t="shared" si="3"/>
        <v>10000</v>
      </c>
      <c r="E18" s="11">
        <f t="shared" si="3"/>
        <v>8812</v>
      </c>
      <c r="F18" s="11">
        <f t="shared" si="3"/>
        <v>8812</v>
      </c>
      <c r="G18" s="11">
        <f t="shared" si="3"/>
        <v>1188</v>
      </c>
    </row>
    <row r="19" spans="1:7" x14ac:dyDescent="0.25">
      <c r="A19" s="13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>D19-E19</f>
        <v>0</v>
      </c>
    </row>
    <row r="20" spans="1:7" x14ac:dyDescent="0.25">
      <c r="A20" s="13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27" si="4">D20-E20</f>
        <v>0</v>
      </c>
    </row>
    <row r="21" spans="1:7" x14ac:dyDescent="0.2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4"/>
        <v>0</v>
      </c>
    </row>
    <row r="23" spans="1:7" x14ac:dyDescent="0.25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13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4"/>
        <v>0</v>
      </c>
    </row>
    <row r="25" spans="1:7" x14ac:dyDescent="0.25">
      <c r="A25" s="13" t="s">
        <v>28</v>
      </c>
      <c r="B25" s="14">
        <v>0</v>
      </c>
      <c r="C25" s="14">
        <v>10000</v>
      </c>
      <c r="D25" s="14">
        <v>10000</v>
      </c>
      <c r="E25" s="14">
        <v>8812</v>
      </c>
      <c r="F25" s="14">
        <v>8812</v>
      </c>
      <c r="G25" s="14">
        <f t="shared" si="4"/>
        <v>1188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25">
      <c r="A27" s="13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4"/>
        <v>0</v>
      </c>
    </row>
    <row r="28" spans="1:7" x14ac:dyDescent="0.25">
      <c r="A28" s="12" t="s">
        <v>31</v>
      </c>
      <c r="B28" s="11">
        <f t="shared" ref="B28:G28" si="5">SUM(B29:B37)</f>
        <v>250000</v>
      </c>
      <c r="C28" s="11">
        <f t="shared" si="5"/>
        <v>3688981.4</v>
      </c>
      <c r="D28" s="11">
        <f t="shared" si="5"/>
        <v>3938981.4</v>
      </c>
      <c r="E28" s="11">
        <f t="shared" si="5"/>
        <v>2501581.25</v>
      </c>
      <c r="F28" s="11">
        <f t="shared" si="5"/>
        <v>2489920.2000000002</v>
      </c>
      <c r="G28" s="11">
        <f t="shared" si="5"/>
        <v>1437400.15</v>
      </c>
    </row>
    <row r="29" spans="1:7" x14ac:dyDescent="0.25">
      <c r="A29" s="13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D29-E29</f>
        <v>0</v>
      </c>
    </row>
    <row r="30" spans="1:7" x14ac:dyDescent="0.25">
      <c r="A30" s="13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7" si="6">D30-E30</f>
        <v>0</v>
      </c>
    </row>
    <row r="31" spans="1:7" x14ac:dyDescent="0.25">
      <c r="A31" s="13" t="s">
        <v>34</v>
      </c>
      <c r="B31" s="14">
        <v>0</v>
      </c>
      <c r="C31" s="14">
        <v>660000</v>
      </c>
      <c r="D31" s="14">
        <v>660000</v>
      </c>
      <c r="E31" s="14">
        <v>511247.83999999997</v>
      </c>
      <c r="F31" s="14">
        <v>499586.79</v>
      </c>
      <c r="G31" s="14">
        <f t="shared" si="6"/>
        <v>148752.16000000003</v>
      </c>
    </row>
    <row r="32" spans="1:7" x14ac:dyDescent="0.25">
      <c r="A32" s="13" t="s">
        <v>35</v>
      </c>
      <c r="B32" s="14">
        <v>0</v>
      </c>
      <c r="C32" s="14">
        <v>250000</v>
      </c>
      <c r="D32" s="14">
        <v>250000</v>
      </c>
      <c r="E32" s="14">
        <v>218021.44</v>
      </c>
      <c r="F32" s="14">
        <v>218021.44</v>
      </c>
      <c r="G32" s="14">
        <f t="shared" si="6"/>
        <v>31978.559999999998</v>
      </c>
    </row>
    <row r="33" spans="1:7" ht="14.45" customHeight="1" x14ac:dyDescent="0.25">
      <c r="A33" s="13" t="s">
        <v>36</v>
      </c>
      <c r="B33" s="14">
        <v>250000</v>
      </c>
      <c r="C33" s="14">
        <v>2778981.4</v>
      </c>
      <c r="D33" s="14">
        <v>3028981.4</v>
      </c>
      <c r="E33" s="14">
        <v>1772311.97</v>
      </c>
      <c r="F33" s="14">
        <v>1772311.97</v>
      </c>
      <c r="G33" s="14">
        <f t="shared" si="6"/>
        <v>1256669.43</v>
      </c>
    </row>
    <row r="34" spans="1:7" ht="14.45" customHeight="1" x14ac:dyDescent="0.2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6"/>
        <v>0</v>
      </c>
    </row>
    <row r="35" spans="1:7" ht="14.45" customHeight="1" x14ac:dyDescent="0.25">
      <c r="A35" s="13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6"/>
        <v>0</v>
      </c>
    </row>
    <row r="36" spans="1:7" ht="14.45" customHeight="1" x14ac:dyDescent="0.25">
      <c r="A36" s="13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 t="shared" si="6"/>
        <v>0</v>
      </c>
    </row>
    <row r="37" spans="1:7" ht="14.45" customHeight="1" x14ac:dyDescent="0.25">
      <c r="A37" s="13" t="s">
        <v>40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f t="shared" si="6"/>
        <v>0</v>
      </c>
    </row>
    <row r="38" spans="1:7" x14ac:dyDescent="0.25">
      <c r="A38" s="12" t="s">
        <v>41</v>
      </c>
      <c r="B38" s="11">
        <f t="shared" ref="B38:G38" si="7">SUM(B39:B47)</f>
        <v>0</v>
      </c>
      <c r="C38" s="11">
        <f t="shared" si="7"/>
        <v>12896644.26</v>
      </c>
      <c r="D38" s="11">
        <f t="shared" si="7"/>
        <v>12896644.26</v>
      </c>
      <c r="E38" s="11">
        <f t="shared" si="7"/>
        <v>11204017.939999999</v>
      </c>
      <c r="F38" s="11">
        <f t="shared" si="7"/>
        <v>11204017.939999999</v>
      </c>
      <c r="G38" s="11">
        <f t="shared" si="7"/>
        <v>1692626.3200000003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 x14ac:dyDescent="0.25">
      <c r="A41" s="13" t="s">
        <v>44</v>
      </c>
      <c r="B41" s="14">
        <v>0</v>
      </c>
      <c r="C41" s="14">
        <v>12896644.26</v>
      </c>
      <c r="D41" s="14">
        <v>12896644.26</v>
      </c>
      <c r="E41" s="14">
        <v>11204017.939999999</v>
      </c>
      <c r="F41" s="14">
        <v>11204017.939999999</v>
      </c>
      <c r="G41" s="14">
        <f t="shared" si="8"/>
        <v>1692626.3200000003</v>
      </c>
    </row>
    <row r="42" spans="1:7" x14ac:dyDescent="0.2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8"/>
        <v>0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 x14ac:dyDescent="0.25">
      <c r="A48" s="12" t="s">
        <v>51</v>
      </c>
      <c r="B48" s="11">
        <f t="shared" ref="B48:G48" si="9">SUM(B49:B57)</f>
        <v>0</v>
      </c>
      <c r="C48" s="11">
        <f t="shared" si="9"/>
        <v>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</row>
    <row r="49" spans="1:7" x14ac:dyDescent="0.25">
      <c r="A49" s="13" t="s">
        <v>52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 x14ac:dyDescent="0.25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10">D50-E50</f>
        <v>0</v>
      </c>
    </row>
    <row r="51" spans="1:7" x14ac:dyDescent="0.2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 x14ac:dyDescent="0.2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 x14ac:dyDescent="0.2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10"/>
        <v>0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 x14ac:dyDescent="0.25">
      <c r="A58" s="12" t="s">
        <v>61</v>
      </c>
      <c r="B58" s="11">
        <f t="shared" ref="B58:G58" si="11">SUM(B59:B61)</f>
        <v>0</v>
      </c>
      <c r="C58" s="11">
        <f t="shared" si="11"/>
        <v>0</v>
      </c>
      <c r="D58" s="11">
        <f t="shared" si="11"/>
        <v>0</v>
      </c>
      <c r="E58" s="11">
        <f t="shared" si="11"/>
        <v>0</v>
      </c>
      <c r="F58" s="11">
        <f t="shared" si="11"/>
        <v>0</v>
      </c>
      <c r="G58" s="11">
        <f t="shared" si="11"/>
        <v>0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2">D60-E60</f>
        <v>0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 x14ac:dyDescent="0.25">
      <c r="A62" s="12" t="s">
        <v>65</v>
      </c>
      <c r="B62" s="11">
        <f t="shared" ref="B62:G62" si="13">SUM(B63:B67,B69:B70)</f>
        <v>0</v>
      </c>
      <c r="C62" s="11">
        <f t="shared" si="13"/>
        <v>646056.57000000007</v>
      </c>
      <c r="D62" s="11">
        <f t="shared" si="13"/>
        <v>646056.57000000007</v>
      </c>
      <c r="E62" s="11">
        <f t="shared" si="13"/>
        <v>0</v>
      </c>
      <c r="F62" s="11">
        <f t="shared" si="13"/>
        <v>0</v>
      </c>
      <c r="G62" s="11">
        <f t="shared" si="13"/>
        <v>646056.57000000007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 x14ac:dyDescent="0.25">
      <c r="A70" s="13" t="s">
        <v>73</v>
      </c>
      <c r="B70" s="14">
        <v>0</v>
      </c>
      <c r="C70" s="14">
        <v>646056.57000000007</v>
      </c>
      <c r="D70" s="14">
        <v>646056.57000000007</v>
      </c>
      <c r="E70" s="14">
        <v>0</v>
      </c>
      <c r="F70" s="14">
        <v>0</v>
      </c>
      <c r="G70" s="14">
        <f t="shared" si="14"/>
        <v>646056.57000000007</v>
      </c>
    </row>
    <row r="71" spans="1:7" x14ac:dyDescent="0.25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25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25">
      <c r="A85" s="12" t="s">
        <v>13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2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2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2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2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2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25">
      <c r="A93" s="12" t="s">
        <v>21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2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2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2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2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2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2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2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2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2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25">
      <c r="A113" s="12" t="s">
        <v>41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25">
      <c r="A123" s="12" t="s">
        <v>51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25">
      <c r="A133" s="12" t="s">
        <v>61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25">
      <c r="A137" s="12" t="s">
        <v>65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25">
      <c r="A146" s="12" t="s">
        <v>74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25">
      <c r="A150" s="12" t="s">
        <v>78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87</v>
      </c>
      <c r="B159" s="21">
        <f t="shared" ref="B159:G159" si="37">B9+B84</f>
        <v>250000</v>
      </c>
      <c r="C159" s="21">
        <f t="shared" si="37"/>
        <v>17241682.23</v>
      </c>
      <c r="D159" s="21">
        <f t="shared" si="37"/>
        <v>17491682.23</v>
      </c>
      <c r="E159" s="21">
        <f t="shared" si="37"/>
        <v>13714411.189999999</v>
      </c>
      <c r="F159" s="21">
        <f t="shared" si="37"/>
        <v>13702750.140000001</v>
      </c>
      <c r="G159" s="21">
        <f t="shared" si="37"/>
        <v>3777271.04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1" spans="1:9" x14ac:dyDescent="0.25">
      <c r="A161" s="24" t="s">
        <v>88</v>
      </c>
      <c r="B161" s="24"/>
      <c r="C161" s="24"/>
      <c r="D161" s="24"/>
      <c r="E161" s="24"/>
      <c r="F161" s="24"/>
      <c r="G161" s="25"/>
    </row>
    <row r="162" spans="1:9" x14ac:dyDescent="0.25">
      <c r="A162" s="25"/>
      <c r="B162" s="25"/>
      <c r="C162" s="25"/>
      <c r="D162" s="25"/>
      <c r="E162" s="25"/>
      <c r="F162" s="25"/>
      <c r="G162" s="25"/>
    </row>
    <row r="163" spans="1:9" x14ac:dyDescent="0.25">
      <c r="A163" s="25"/>
      <c r="B163" s="25"/>
      <c r="C163" s="25"/>
      <c r="D163" s="25"/>
      <c r="E163" s="25"/>
      <c r="F163" s="25"/>
      <c r="G163" s="25"/>
    </row>
    <row r="164" spans="1:9" x14ac:dyDescent="0.25">
      <c r="A164" s="25"/>
      <c r="B164" s="25"/>
      <c r="C164" s="25"/>
      <c r="D164" s="25"/>
      <c r="E164" s="25"/>
      <c r="F164" s="25"/>
      <c r="G164" s="25"/>
    </row>
    <row r="165" spans="1:9" x14ac:dyDescent="0.25">
      <c r="A165" s="26" t="s">
        <v>89</v>
      </c>
      <c r="B165" s="25"/>
      <c r="C165" s="25"/>
      <c r="D165" s="25"/>
      <c r="E165" s="27"/>
      <c r="F165" s="26" t="s">
        <v>90</v>
      </c>
      <c r="G165" s="25"/>
      <c r="H165" s="27"/>
      <c r="I165" s="27"/>
    </row>
    <row r="166" spans="1:9" x14ac:dyDescent="0.25">
      <c r="A166" s="26" t="s">
        <v>91</v>
      </c>
      <c r="B166" s="25"/>
      <c r="C166" s="25"/>
      <c r="D166" s="25"/>
      <c r="E166" s="27"/>
      <c r="F166" s="26" t="s">
        <v>92</v>
      </c>
      <c r="G166" s="25"/>
      <c r="H166" s="27"/>
      <c r="I166" s="27"/>
    </row>
    <row r="167" spans="1:9" x14ac:dyDescent="0.25">
      <c r="A167" s="25"/>
      <c r="B167" s="25"/>
      <c r="C167" s="25"/>
      <c r="D167" s="25"/>
      <c r="E167" s="25"/>
      <c r="F167" s="25"/>
      <c r="G167" s="25"/>
    </row>
    <row r="175" spans="1:9" x14ac:dyDescent="0.25">
      <c r="B175" s="28"/>
      <c r="C175" s="28"/>
      <c r="D175" s="28"/>
      <c r="E175" s="28"/>
      <c r="F175" s="28"/>
      <c r="G175" s="28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5:D27 C31:F33 C41:D41 C54:D54 C70:D7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2026-01-12T17:47:04Z</dcterms:created>
  <dcterms:modified xsi:type="dcterms:W3CDTF">2026-01-12T17:47:05Z</dcterms:modified>
</cp:coreProperties>
</file>