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C72" i="1" s="1"/>
  <c r="C74" i="1" s="1"/>
  <c r="B64" i="1"/>
  <c r="B72" i="1" s="1"/>
  <c r="B74" i="1" s="1"/>
  <c r="D63" i="1"/>
  <c r="C63" i="1"/>
  <c r="B63" i="1"/>
  <c r="D55" i="1"/>
  <c r="C55" i="1"/>
  <c r="D53" i="1"/>
  <c r="B53" i="1"/>
  <c r="D49" i="1"/>
  <c r="C49" i="1"/>
  <c r="B49" i="1"/>
  <c r="B48" i="1"/>
  <c r="B57" i="1" s="1"/>
  <c r="B59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C37" i="1"/>
  <c r="C44" i="1" s="1"/>
  <c r="C11" i="1" s="1"/>
  <c r="B37" i="1"/>
  <c r="D29" i="1"/>
  <c r="C29" i="1"/>
  <c r="B29" i="1"/>
  <c r="D17" i="1"/>
  <c r="C17" i="1"/>
  <c r="D14" i="1"/>
  <c r="D13" i="1" s="1"/>
  <c r="C14" i="1"/>
  <c r="C53" i="1" s="1"/>
  <c r="B13" i="1"/>
  <c r="D9" i="1"/>
  <c r="C9" i="1"/>
  <c r="C8" i="1" s="1"/>
  <c r="A4" i="1"/>
  <c r="A2" i="1"/>
  <c r="C21" i="1" l="1"/>
  <c r="C23" i="1" s="1"/>
  <c r="C25" i="1" s="1"/>
  <c r="C33" i="1" s="1"/>
  <c r="D8" i="1"/>
  <c r="D21" i="1" s="1"/>
  <c r="D23" i="1" s="1"/>
  <c r="D25" i="1" s="1"/>
  <c r="D33" i="1" s="1"/>
  <c r="C48" i="1"/>
  <c r="C57" i="1" s="1"/>
  <c r="C59" i="1" s="1"/>
  <c r="C13" i="1"/>
  <c r="D48" i="1"/>
  <c r="D57" i="1" s="1"/>
  <c r="D59" i="1" s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<sst xmlns="http://schemas.openxmlformats.org/spreadsheetml/2006/main" count="68" uniqueCount="48">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</sst>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>
        <row r="41">
          <cell r="E41">
            <v>9319751.790000001</v>
          </cell>
          <cell r="F41">
            <v>9319751.790000001</v>
          </cell>
        </row>
      </sheetData>
      <sheetData sheetId="5">
        <row r="9">
          <cell r="E9">
            <v>5690334.7200000007</v>
          </cell>
          <cell r="F9">
            <v>5688670.7200000007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1"/>
  <sheetViews>
    <sheetView showGridLines="0" tabSelected="1" view="pageBreakPreview" topLeftCell="A43" zoomScale="60" zoomScaleNormal="75" workbookViewId="0">
      <selection activeCell="B19" sqref="B19"/>
    </sheetView>
  </sheetViews>
  <sheetFormatPr baseColWidth="10" defaultColWidth="11" defaultRowHeight="15" x14ac:dyDescent="0.25"/>
  <cols>
    <col min="1" max="1" width="127.5703125" bestFit="1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 x14ac:dyDescent="0.25">
      <c r="A1" s="1" t="s">
        <v>0</v>
      </c>
      <c r="B1" s="2"/>
      <c r="C1" s="2"/>
      <c r="D1" s="3"/>
      <c r="E1" s="4"/>
      <c r="F1" s="4"/>
    </row>
    <row r="2" spans="1:6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7"/>
      <c r="E2" s="4"/>
      <c r="F2" s="4"/>
    </row>
    <row r="3" spans="1:6" x14ac:dyDescent="0.25">
      <c r="A3" s="8" t="s">
        <v>1</v>
      </c>
      <c r="B3" s="9"/>
      <c r="C3" s="9"/>
      <c r="D3" s="10"/>
      <c r="E3" s="4"/>
      <c r="F3" s="4"/>
    </row>
    <row r="4" spans="1:6" x14ac:dyDescent="0.25">
      <c r="A4" s="8" t="str">
        <f>'[1]Formato 3'!A4</f>
        <v>Al 31 de Diciembre de 2024 y al 30 de septiembre de 2025 (b)</v>
      </c>
      <c r="B4" s="9"/>
      <c r="C4" s="9"/>
      <c r="D4" s="10"/>
      <c r="E4" s="4"/>
      <c r="F4" s="4"/>
    </row>
    <row r="5" spans="1:6" ht="39" customHeight="1" x14ac:dyDescent="0.25">
      <c r="A5" s="11" t="s">
        <v>2</v>
      </c>
      <c r="B5" s="12"/>
      <c r="C5" s="12"/>
      <c r="D5" s="13"/>
      <c r="E5" s="4"/>
      <c r="F5" s="4"/>
    </row>
    <row r="6" spans="1:6" ht="15" customHeight="1" x14ac:dyDescent="0.25">
      <c r="A6" s="4"/>
      <c r="B6" s="4"/>
      <c r="C6" s="4"/>
      <c r="D6" s="4"/>
      <c r="E6" s="4"/>
      <c r="F6" s="4"/>
    </row>
    <row r="7" spans="1:6" ht="41.25" customHeight="1" x14ac:dyDescent="0.2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25">
      <c r="A8" s="16" t="s">
        <v>7</v>
      </c>
      <c r="B8" s="17">
        <f>SUM(B9:B11)</f>
        <v>250000</v>
      </c>
      <c r="C8" s="17">
        <f>SUM(C9:C11)</f>
        <v>9319751.790000001</v>
      </c>
      <c r="D8" s="17">
        <f>SUM(D9:D11)</f>
        <v>9319751.790000001</v>
      </c>
      <c r="E8" s="4"/>
      <c r="F8" s="4"/>
    </row>
    <row r="9" spans="1:6" x14ac:dyDescent="0.25">
      <c r="A9" s="18" t="s">
        <v>8</v>
      </c>
      <c r="B9" s="19">
        <v>250000</v>
      </c>
      <c r="C9" s="19">
        <f>'[1]Formato 5'!E41</f>
        <v>9319751.790000001</v>
      </c>
      <c r="D9" s="19">
        <f>'[1]Formato 5'!F41</f>
        <v>9319751.790000001</v>
      </c>
      <c r="E9" s="4"/>
      <c r="F9" s="4"/>
    </row>
    <row r="10" spans="1:6" x14ac:dyDescent="0.2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2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25">
      <c r="A12" s="20"/>
      <c r="B12" s="21"/>
      <c r="C12" s="21"/>
      <c r="D12" s="21"/>
      <c r="E12" s="4"/>
      <c r="F12" s="4"/>
    </row>
    <row r="13" spans="1:6" x14ac:dyDescent="0.25">
      <c r="A13" s="16" t="s">
        <v>11</v>
      </c>
      <c r="B13" s="17">
        <f>B14+B15</f>
        <v>250000</v>
      </c>
      <c r="C13" s="17">
        <f>C14+C15</f>
        <v>5690334.7200000007</v>
      </c>
      <c r="D13" s="17">
        <f>D14+D15</f>
        <v>5688670.7200000007</v>
      </c>
      <c r="E13" s="4"/>
      <c r="F13" s="4"/>
    </row>
    <row r="14" spans="1:6" x14ac:dyDescent="0.25">
      <c r="A14" s="18" t="s">
        <v>12</v>
      </c>
      <c r="B14" s="19">
        <v>250000</v>
      </c>
      <c r="C14" s="22">
        <f>'[1]Formato 6 a)'!E9</f>
        <v>5690334.7200000007</v>
      </c>
      <c r="D14" s="22">
        <f>'[1]Formato 6 a)'!F9</f>
        <v>5688670.7200000007</v>
      </c>
      <c r="E14" s="4"/>
      <c r="F14" s="4"/>
    </row>
    <row r="15" spans="1:6" x14ac:dyDescent="0.2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25">
      <c r="A16" s="20"/>
      <c r="B16" s="21"/>
      <c r="C16" s="21"/>
      <c r="D16" s="21"/>
      <c r="E16" s="4"/>
      <c r="F16" s="4"/>
    </row>
    <row r="17" spans="1:6" x14ac:dyDescent="0.25">
      <c r="A17" s="16" t="s">
        <v>14</v>
      </c>
      <c r="B17" s="23">
        <v>0</v>
      </c>
      <c r="C17" s="17">
        <f>C18+C19</f>
        <v>5690334.7200000007</v>
      </c>
      <c r="D17" s="17">
        <f>D18+D19</f>
        <v>5688670.7200000007</v>
      </c>
      <c r="E17" s="4"/>
      <c r="F17" s="4"/>
    </row>
    <row r="18" spans="1:6" x14ac:dyDescent="0.25">
      <c r="A18" s="18" t="s">
        <v>15</v>
      </c>
      <c r="B18" s="24">
        <v>0</v>
      </c>
      <c r="C18" s="25">
        <v>5690334.7200000007</v>
      </c>
      <c r="D18" s="25">
        <v>5688670.7200000007</v>
      </c>
      <c r="E18" s="4"/>
      <c r="F18" s="4"/>
    </row>
    <row r="19" spans="1:6" x14ac:dyDescent="0.2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25">
      <c r="A20" s="20"/>
      <c r="B20" s="21"/>
      <c r="C20" s="21"/>
      <c r="D20" s="21"/>
      <c r="E20" s="4"/>
      <c r="F20" s="4"/>
    </row>
    <row r="21" spans="1:6" x14ac:dyDescent="0.25">
      <c r="A21" s="16" t="s">
        <v>17</v>
      </c>
      <c r="B21" s="17">
        <f>B8-B13+B17</f>
        <v>0</v>
      </c>
      <c r="C21" s="17">
        <f>C8-C13+C17</f>
        <v>9319751.790000001</v>
      </c>
      <c r="D21" s="17">
        <f>D8-D13+D17</f>
        <v>9319751.790000001</v>
      </c>
      <c r="E21" s="4"/>
      <c r="F21" s="4"/>
    </row>
    <row r="22" spans="1:6" x14ac:dyDescent="0.25">
      <c r="A22" s="16"/>
      <c r="B22" s="21"/>
      <c r="C22" s="21"/>
      <c r="D22" s="21"/>
      <c r="E22" s="4"/>
      <c r="F22" s="4"/>
    </row>
    <row r="23" spans="1:6" x14ac:dyDescent="0.25">
      <c r="A23" s="16" t="s">
        <v>18</v>
      </c>
      <c r="B23" s="17">
        <f>B21-B11</f>
        <v>0</v>
      </c>
      <c r="C23" s="17">
        <f>C21-C11</f>
        <v>9319751.790000001</v>
      </c>
      <c r="D23" s="17">
        <f>D21-D11</f>
        <v>9319751.790000001</v>
      </c>
      <c r="E23" s="4"/>
      <c r="F23" s="4"/>
    </row>
    <row r="24" spans="1:6" x14ac:dyDescent="0.25">
      <c r="A24" s="16"/>
      <c r="B24" s="26"/>
      <c r="C24" s="26"/>
      <c r="D24" s="26"/>
      <c r="E24" s="4"/>
      <c r="F24" s="4"/>
    </row>
    <row r="25" spans="1:6" x14ac:dyDescent="0.25">
      <c r="A25" s="27" t="s">
        <v>19</v>
      </c>
      <c r="B25" s="17">
        <f>B23-B17</f>
        <v>0</v>
      </c>
      <c r="C25" s="17">
        <f>C23-C17</f>
        <v>3629417.0700000003</v>
      </c>
      <c r="D25" s="17">
        <f>D23-D17</f>
        <v>3631081.0700000003</v>
      </c>
      <c r="E25" s="4"/>
      <c r="F25" s="4"/>
    </row>
    <row r="26" spans="1:6" x14ac:dyDescent="0.25">
      <c r="A26" s="28"/>
      <c r="B26" s="29"/>
      <c r="C26" s="29"/>
      <c r="D26" s="29"/>
      <c r="E26" s="4"/>
      <c r="F26" s="4"/>
    </row>
    <row r="27" spans="1:6" x14ac:dyDescent="0.25">
      <c r="A27" s="30"/>
      <c r="B27" s="31"/>
      <c r="C27" s="31"/>
      <c r="D27" s="31"/>
      <c r="E27" s="4"/>
      <c r="F27" s="4"/>
    </row>
    <row r="28" spans="1:6" x14ac:dyDescent="0.25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 x14ac:dyDescent="0.25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 x14ac:dyDescent="0.25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25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25">
      <c r="A32" s="34"/>
      <c r="B32" s="35"/>
      <c r="C32" s="35"/>
      <c r="D32" s="35"/>
      <c r="E32" s="4"/>
      <c r="F32" s="4"/>
    </row>
    <row r="33" spans="1:6" ht="14.45" customHeight="1" x14ac:dyDescent="0.25">
      <c r="A33" s="16" t="s">
        <v>26</v>
      </c>
      <c r="B33" s="33">
        <f>B25+B29</f>
        <v>0</v>
      </c>
      <c r="C33" s="33">
        <f>C25+C29</f>
        <v>3629417.0700000003</v>
      </c>
      <c r="D33" s="33">
        <f>D25+D29</f>
        <v>3631081.0700000003</v>
      </c>
      <c r="E33" s="4"/>
      <c r="F33" s="4"/>
    </row>
    <row r="34" spans="1:6" ht="14.45" customHeight="1" x14ac:dyDescent="0.25">
      <c r="A34" s="36"/>
      <c r="B34" s="37"/>
      <c r="C34" s="37"/>
      <c r="D34" s="37"/>
      <c r="E34" s="4"/>
      <c r="F34" s="4"/>
    </row>
    <row r="35" spans="1:6" ht="14.45" customHeight="1" x14ac:dyDescent="0.25">
      <c r="A35" s="30"/>
      <c r="B35" s="31"/>
      <c r="C35" s="31"/>
      <c r="D35" s="31"/>
      <c r="E35" s="4"/>
      <c r="F35" s="4"/>
    </row>
    <row r="36" spans="1:6" ht="39" customHeight="1" x14ac:dyDescent="0.25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45" customHeight="1" x14ac:dyDescent="0.25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 x14ac:dyDescent="0.25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25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25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 x14ac:dyDescent="0.25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25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25">
      <c r="A43" s="34"/>
      <c r="B43" s="35"/>
      <c r="C43" s="35"/>
      <c r="D43" s="35"/>
      <c r="E43" s="4"/>
      <c r="F43" s="4"/>
    </row>
    <row r="44" spans="1:6" x14ac:dyDescent="0.25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 x14ac:dyDescent="0.25">
      <c r="A45" s="38"/>
      <c r="B45" s="37"/>
      <c r="C45" s="37"/>
      <c r="D45" s="37"/>
      <c r="E45" s="4"/>
      <c r="F45" s="4"/>
    </row>
    <row r="46" spans="1:6" x14ac:dyDescent="0.25">
      <c r="A46" s="4"/>
      <c r="B46" s="31"/>
      <c r="C46" s="31"/>
      <c r="D46" s="31"/>
      <c r="E46" s="4"/>
      <c r="F46" s="4"/>
    </row>
    <row r="47" spans="1:6" ht="37.5" customHeight="1" x14ac:dyDescent="0.25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 x14ac:dyDescent="0.25">
      <c r="A48" s="39" t="s">
        <v>35</v>
      </c>
      <c r="B48" s="40">
        <f>B9</f>
        <v>250000</v>
      </c>
      <c r="C48" s="40">
        <f>C9</f>
        <v>9319751.790000001</v>
      </c>
      <c r="D48" s="40">
        <f>D9</f>
        <v>9319751.790000001</v>
      </c>
      <c r="E48" s="4"/>
      <c r="F48" s="4"/>
    </row>
    <row r="49" spans="1:6" x14ac:dyDescent="0.25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 x14ac:dyDescent="0.25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25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25">
      <c r="A52" s="34"/>
      <c r="B52" s="35"/>
      <c r="C52" s="35"/>
      <c r="D52" s="35"/>
      <c r="E52" s="4"/>
      <c r="F52" s="4"/>
    </row>
    <row r="53" spans="1:6" x14ac:dyDescent="0.25">
      <c r="A53" s="18" t="s">
        <v>12</v>
      </c>
      <c r="B53" s="25">
        <f>B14</f>
        <v>250000</v>
      </c>
      <c r="C53" s="25">
        <f>C14</f>
        <v>5690334.7200000007</v>
      </c>
      <c r="D53" s="25">
        <f>D14</f>
        <v>5688670.7200000007</v>
      </c>
      <c r="E53" s="4"/>
      <c r="F53" s="4"/>
    </row>
    <row r="54" spans="1:6" x14ac:dyDescent="0.25">
      <c r="A54" s="34"/>
      <c r="B54" s="35"/>
      <c r="C54" s="35"/>
      <c r="D54" s="35"/>
      <c r="E54" s="4"/>
      <c r="F54" s="4"/>
    </row>
    <row r="55" spans="1:6" x14ac:dyDescent="0.25">
      <c r="A55" s="18" t="s">
        <v>15</v>
      </c>
      <c r="B55" s="43">
        <v>0</v>
      </c>
      <c r="C55" s="25">
        <f>C18</f>
        <v>5690334.7200000007</v>
      </c>
      <c r="D55" s="25">
        <f>D18</f>
        <v>5688670.7200000007</v>
      </c>
      <c r="E55" s="4"/>
      <c r="F55" s="4"/>
    </row>
    <row r="56" spans="1:6" x14ac:dyDescent="0.25">
      <c r="A56" s="34"/>
      <c r="B56" s="35"/>
      <c r="C56" s="35"/>
      <c r="D56" s="35"/>
      <c r="E56" s="4"/>
      <c r="F56" s="4"/>
    </row>
    <row r="57" spans="1:6" x14ac:dyDescent="0.25">
      <c r="A57" s="27" t="s">
        <v>37</v>
      </c>
      <c r="B57" s="33">
        <f>B48+B49-B53+B55</f>
        <v>0</v>
      </c>
      <c r="C57" s="33">
        <f>C48+C49-C53+C55</f>
        <v>9319751.790000001</v>
      </c>
      <c r="D57" s="33">
        <f>D48+D49-D53+D55</f>
        <v>9319751.790000001</v>
      </c>
      <c r="E57" s="4"/>
      <c r="F57" s="4"/>
    </row>
    <row r="58" spans="1:6" x14ac:dyDescent="0.25">
      <c r="A58" s="44"/>
      <c r="B58" s="45"/>
      <c r="C58" s="45"/>
      <c r="D58" s="45"/>
      <c r="E58" s="4"/>
      <c r="F58" s="4"/>
    </row>
    <row r="59" spans="1:6" x14ac:dyDescent="0.25">
      <c r="A59" s="27" t="s">
        <v>38</v>
      </c>
      <c r="B59" s="33">
        <f>B57-B49</f>
        <v>0</v>
      </c>
      <c r="C59" s="33">
        <f>C57-C49</f>
        <v>9319751.790000001</v>
      </c>
      <c r="D59" s="33">
        <f>D57-D49</f>
        <v>9319751.790000001</v>
      </c>
      <c r="E59" s="4"/>
      <c r="F59" s="4"/>
    </row>
    <row r="60" spans="1:6" x14ac:dyDescent="0.25">
      <c r="A60" s="36"/>
      <c r="B60" s="37"/>
      <c r="C60" s="37"/>
      <c r="D60" s="37"/>
      <c r="E60" s="4"/>
      <c r="F60" s="4"/>
    </row>
    <row r="61" spans="1:6" x14ac:dyDescent="0.25">
      <c r="A61" s="4"/>
      <c r="B61" s="31"/>
      <c r="C61" s="31"/>
      <c r="D61" s="31"/>
      <c r="E61" s="4"/>
      <c r="F61" s="4"/>
    </row>
    <row r="62" spans="1:6" ht="37.5" customHeight="1" x14ac:dyDescent="0.25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 x14ac:dyDescent="0.2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 x14ac:dyDescent="0.25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25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25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25">
      <c r="A67" s="34"/>
      <c r="B67" s="21"/>
      <c r="C67" s="21"/>
      <c r="D67" s="21"/>
      <c r="E67" s="4"/>
      <c r="F67" s="4"/>
    </row>
    <row r="68" spans="1:9" x14ac:dyDescent="0.25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25">
      <c r="A69" s="34"/>
      <c r="B69" s="21"/>
      <c r="C69" s="21"/>
      <c r="D69" s="21"/>
      <c r="E69" s="4"/>
      <c r="F69" s="4"/>
    </row>
    <row r="70" spans="1:9" x14ac:dyDescent="0.2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25">
      <c r="A71" s="34"/>
      <c r="B71" s="21"/>
      <c r="C71" s="21"/>
      <c r="D71" s="21"/>
      <c r="E71" s="4"/>
      <c r="F71" s="4"/>
    </row>
    <row r="72" spans="1:9" x14ac:dyDescent="0.25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25">
      <c r="A73" s="34"/>
      <c r="B73" s="21"/>
      <c r="C73" s="21"/>
      <c r="D73" s="21"/>
      <c r="E73" s="4"/>
      <c r="F73" s="4"/>
    </row>
    <row r="74" spans="1:9" ht="20.25" customHeight="1" x14ac:dyDescent="0.25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25">
      <c r="A75" s="36"/>
      <c r="B75" s="29"/>
      <c r="C75" s="29"/>
      <c r="D75" s="29"/>
      <c r="E75" s="4"/>
      <c r="F75" s="4"/>
    </row>
    <row r="76" spans="1:9" x14ac:dyDescent="0.25">
      <c r="A76" s="30" t="s">
        <v>43</v>
      </c>
      <c r="B76" s="30"/>
      <c r="C76" s="30"/>
      <c r="D76" s="30"/>
      <c r="E76" s="30"/>
      <c r="F76" s="30"/>
    </row>
    <row r="77" spans="1:9" x14ac:dyDescent="0.25">
      <c r="A77" s="4"/>
      <c r="B77" s="4"/>
      <c r="C77" s="4"/>
      <c r="D77" s="4"/>
      <c r="E77" s="4"/>
      <c r="F77" s="4"/>
    </row>
    <row r="78" spans="1:9" x14ac:dyDescent="0.25">
      <c r="A78" s="4"/>
      <c r="B78" s="4"/>
      <c r="C78" s="4"/>
      <c r="D78" s="4"/>
      <c r="E78" s="4"/>
      <c r="F78" s="4"/>
    </row>
    <row r="79" spans="1:9" x14ac:dyDescent="0.25">
      <c r="A79" s="4"/>
      <c r="B79" s="4"/>
      <c r="C79" s="4"/>
      <c r="D79" s="4"/>
      <c r="E79" s="4"/>
      <c r="F79" s="4"/>
    </row>
    <row r="80" spans="1:9" x14ac:dyDescent="0.25">
      <c r="A80" s="47" t="s">
        <v>44</v>
      </c>
      <c r="B80" s="4"/>
      <c r="C80" s="47" t="s">
        <v>45</v>
      </c>
      <c r="D80" s="4"/>
      <c r="E80" s="48"/>
      <c r="F80" s="48"/>
      <c r="H80" s="48"/>
      <c r="I80" s="48"/>
    </row>
    <row r="81" spans="1:9" x14ac:dyDescent="0.25">
      <c r="A81" s="47" t="s">
        <v>46</v>
      </c>
      <c r="B81" s="4"/>
      <c r="C81" s="47" t="s">
        <v>47</v>
      </c>
      <c r="D81" s="4"/>
      <c r="E81" s="48"/>
      <c r="F81" s="48"/>
      <c r="H81" s="48"/>
      <c r="I81" s="48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2025-10-09T20:33:12Z</dcterms:created>
  <dcterms:modified xsi:type="dcterms:W3CDTF">2025-10-09T20:33:26Z</dcterms:modified>
</cp:coreProperties>
</file>