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hisWorkbook"/>
  <bookViews>
    <workbookView xWindow="-120" yWindow="-120" windowWidth="29040" windowHeight="15840"/>
  </bookViews>
  <sheets>
    <sheet name="AC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ACT!#REF!</definedName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ACT!$A$1:$C$73</definedName>
    <definedName name="B">[3]EGRESOS!#REF!</definedName>
    <definedName name="balanza_mes">'[4]Ene-16'!$A$1:$H$200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4" i="1"/>
  <c r="C61"/>
  <c r="C64" s="1"/>
  <c r="B61"/>
  <c r="C55"/>
  <c r="B55"/>
  <c r="C48"/>
  <c r="B48"/>
  <c r="C43"/>
  <c r="B43"/>
  <c r="C32"/>
  <c r="B32"/>
  <c r="C27"/>
  <c r="B27"/>
  <c r="C17"/>
  <c r="B17"/>
  <c r="C13"/>
  <c r="B13"/>
  <c r="C4"/>
  <c r="C24" s="1"/>
  <c r="C66" s="1"/>
  <c r="B4"/>
  <c r="B24" s="1"/>
  <c r="B66" s="1"/>
</calcChain>
</file>

<file path=xl/sharedStrings.xml><?xml version="1.0" encoding="utf-8"?>
<sst xmlns="http://schemas.openxmlformats.org/spreadsheetml/2006/main" count="62" uniqueCount="62">
  <si>
    <t xml:space="preserve">
 Fideicomiso de Bordería e Infraestructura Rural para el Estado de Guanajuato  &lt;&lt;FIBIR&gt;&gt;
Estado de Actividades 
Del 01 de Enero al 31 de Marzo de 2025                                                                                                                                                                                                              
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</si>
  <si>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</si>
  <si>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</si>
  <si>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</si>
  <si>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</si>
  <si>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</si>
  <si>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</si>
  <si>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</si>
  <si>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</si>
  <si>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</si>
  <si>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</si>
  <si>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</si>
  <si>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</si>
  <si>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</si>
  <si>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</si>
  <si>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</si>
  <si>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</si>
  <si>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</si>
  <si>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</si>
  <si>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</si>
  <si>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</si>
  <si>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</si>
  <si>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</si>
  <si>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</si>
  <si>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</si>
  <si>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</si>
  <si>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</si>
  <si>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</si>
  <si>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</si>
  <si>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</si>
  <si>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</si>
  <si>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</si>
  <si>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</si>
  <si>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</si>
  <si>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</si>
  <si>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</si>
  <si>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</si>
  <si>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</si>
  <si>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</si>
  <si>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</si>
  <si>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</si>
  <si>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</si>
  <si>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</si>
  <si>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</si>
  <si>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</si>
  <si>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</si>
  <si>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</si>
  <si>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</si>
  <si>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</si>
  <si>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</si>
  <si>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</si>
  <si>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</si>
  <si>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</si>
  <si>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</si>
  <si>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</si>
  <si>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“Bajo protesta de decir verdad declaramos que los Estados Financieros y sus notas, son razonablemente correctos y son responsabilidad del emisor”.</t>
  </si>
  <si>
    <t xml:space="preserve"> Ing. Marisol Suárez Correa    </t>
  </si>
  <si>
    <t xml:space="preserve">   Juan Lara Centeno</t>
  </si>
  <si>
    <t xml:space="preserve">Presidenta del Comité Técnico                                               </t>
  </si>
  <si>
    <t>Dirección de Control y Seguimiento de Fideicomisos</t>
  </si>
  <si>
    <t>C.P. Veronica Negrete Barreto</t>
  </si>
  <si>
    <t>Elaboró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</si>
</sst>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#,##0.0000"/>
  </numFmts>
  <fonts count="7">
    <font>
      <sz val="8"/>
      <color theme="1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1" applyAlignment="1" applyProtection="1">
      <alignment vertical="top"/>
      <protection locked="0"/>
    </xf>
    <xf numFmtId="0" fontId="3" fillId="2" borderId="4" xfId="1" applyFont="1" applyFill="1" applyBorder="1" applyAlignment="1" applyProtection="1">
      <alignment horizontal="center" vertical="top"/>
      <protection locked="0"/>
    </xf>
    <xf numFmtId="0" fontId="3" fillId="2" borderId="4" xfId="1" applyFont="1" applyFill="1" applyBorder="1" applyAlignment="1" applyProtection="1">
      <alignment horizontal="center" vertical="center"/>
      <protection locked="0"/>
    </xf>
    <xf numFmtId="0" fontId="3" fillId="0" borderId="4" xfId="1" applyFont="1" applyBorder="1" applyAlignment="1" applyProtection="1">
      <alignment horizontal="left" vertical="top" wrapText="1" indent="1"/>
      <protection locked="0"/>
    </xf>
    <xf numFmtId="0" fontId="3" fillId="0" borderId="4" xfId="1" applyFont="1" applyBorder="1" applyAlignment="1" applyProtection="1">
      <alignment horizontal="center" vertical="center"/>
      <protection locked="0"/>
    </xf>
    <xf numFmtId="0" fontId="3" fillId="0" borderId="0" xfId="1" applyFont="1" applyAlignment="1" applyProtection="1">
      <alignment vertical="top"/>
      <protection locked="0"/>
    </xf>
    <xf numFmtId="0" fontId="3" fillId="0" borderId="4" xfId="1" applyFont="1" applyBorder="1" applyAlignment="1" applyProtection="1">
      <alignment horizontal="left" vertical="top" wrapText="1" indent="2"/>
      <protection locked="0"/>
    </xf>
    <xf numFmtId="3" fontId="3" fillId="0" borderId="4" xfId="2" applyNumberFormat="1" applyFont="1" applyFill="1" applyBorder="1" applyAlignment="1" applyProtection="1">
      <alignment vertical="top" wrapText="1"/>
      <protection locked="0"/>
    </xf>
    <xf numFmtId="0" fontId="2" fillId="0" borderId="4" xfId="1" applyBorder="1" applyAlignment="1" applyProtection="1">
      <alignment horizontal="left" vertical="top" wrapText="1" indent="3"/>
      <protection locked="0"/>
    </xf>
    <xf numFmtId="3" fontId="2" fillId="0" borderId="4" xfId="1" applyNumberFormat="1" applyBorder="1" applyProtection="1">
      <protection locked="0"/>
    </xf>
    <xf numFmtId="0" fontId="2" fillId="0" borderId="4" xfId="1" applyBorder="1" applyAlignment="1" applyProtection="1">
      <alignment horizontal="left" vertical="top" indent="2"/>
      <protection locked="0"/>
    </xf>
    <xf numFmtId="3" fontId="3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4" xfId="1" applyBorder="1" applyAlignment="1" applyProtection="1">
      <alignment horizontal="left" vertical="top" wrapText="1"/>
      <protection locked="0"/>
    </xf>
    <xf numFmtId="3" fontId="3" fillId="0" borderId="4" xfId="1" applyNumberFormat="1" applyFont="1" applyBorder="1" applyAlignment="1" applyProtection="1">
      <alignment vertical="top"/>
      <protection locked="0"/>
    </xf>
    <xf numFmtId="0" fontId="3" fillId="0" borderId="4" xfId="1" applyFont="1" applyBorder="1" applyAlignment="1" applyProtection="1">
      <alignment horizontal="left" vertical="top" wrapText="1"/>
      <protection locked="0"/>
    </xf>
    <xf numFmtId="3" fontId="3" fillId="0" borderId="4" xfId="2" applyNumberFormat="1" applyFont="1" applyFill="1" applyBorder="1" applyAlignment="1" applyProtection="1">
      <alignment vertical="top"/>
      <protection locked="0"/>
    </xf>
    <xf numFmtId="3" fontId="3" fillId="0" borderId="4" xfId="1" applyNumberFormat="1" applyFont="1" applyBorder="1" applyAlignment="1" applyProtection="1">
      <alignment horizontal="center" vertical="center"/>
      <protection locked="0"/>
    </xf>
    <xf numFmtId="3" fontId="3" fillId="0" borderId="0" xfId="1" applyNumberFormat="1" applyFont="1" applyAlignment="1" applyProtection="1">
      <alignment vertical="top"/>
      <protection locked="0"/>
    </xf>
    <xf numFmtId="165" fontId="2" fillId="0" borderId="4" xfId="1" applyNumberFormat="1" applyBorder="1" applyAlignment="1" applyProtection="1">
      <alignment vertical="top"/>
      <protection locked="0"/>
    </xf>
    <xf numFmtId="0" fontId="2" fillId="0" borderId="0" xfId="0" applyFont="1"/>
    <xf numFmtId="0" fontId="2" fillId="0" borderId="0" xfId="1" applyAlignment="1" applyProtection="1">
      <alignment horizontal="right" vertical="top"/>
      <protection locked="0"/>
    </xf>
    <xf numFmtId="0" fontId="4" fillId="0" borderId="0" xfId="1" applyFont="1" applyAlignment="1" applyProtection="1">
      <alignment vertical="top"/>
      <protection locked="0"/>
    </xf>
    <xf numFmtId="0" fontId="2" fillId="0" borderId="0" xfId="1" applyAlignment="1" applyProtection="1">
      <alignment vertical="top" wrapText="1"/>
      <protection locked="0"/>
    </xf>
    <xf numFmtId="0" fontId="5" fillId="3" borderId="0" xfId="0" applyFont="1" applyFill="1" applyAlignment="1" applyProtection="1">
      <alignment horizontal="center"/>
      <protection locked="0"/>
    </xf>
    <xf numFmtId="4" fontId="5" fillId="0" borderId="0" xfId="1" applyNumberFormat="1" applyFont="1" applyAlignment="1" applyProtection="1">
      <alignment vertical="top"/>
      <protection locked="0"/>
    </xf>
    <xf numFmtId="4" fontId="2" fillId="0" borderId="0" xfId="1" applyNumberFormat="1" applyAlignment="1" applyProtection="1">
      <alignment vertical="top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Protection="1">
      <protection locked="0"/>
    </xf>
    <xf numFmtId="0" fontId="6" fillId="3" borderId="0" xfId="0" applyFont="1" applyFill="1" applyProtection="1">
      <protection locked="0"/>
    </xf>
    <xf numFmtId="0" fontId="2" fillId="3" borderId="0" xfId="0" applyFont="1" applyFill="1" applyAlignment="1" applyProtection="1">
      <alignment vertical="top" wrapText="1"/>
      <protection locked="0"/>
    </xf>
    <xf numFmtId="0" fontId="6" fillId="3" borderId="0" xfId="0" applyFont="1" applyFill="1"/>
    <xf numFmtId="0" fontId="2" fillId="3" borderId="0" xfId="0" applyFont="1" applyFill="1" applyAlignment="1" applyProtection="1">
      <alignment horizontal="center" vertical="top" wrapText="1"/>
      <protection locked="0"/>
    </xf>
    <xf numFmtId="0" fontId="2" fillId="3" borderId="0" xfId="0" applyFont="1" applyFill="1" applyAlignment="1" applyProtection="1">
      <alignment wrapText="1"/>
      <protection locked="0"/>
    </xf>
    <xf numFmtId="0" fontId="6" fillId="3" borderId="0" xfId="0" applyFont="1" applyFill="1" applyAlignment="1" applyProtection="1">
      <alignment wrapText="1"/>
      <protection locked="0"/>
    </xf>
    <xf numFmtId="3" fontId="2" fillId="0" borderId="0" xfId="1" applyNumberFormat="1" applyAlignment="1" applyProtection="1">
      <alignment vertical="top"/>
      <protection locked="0"/>
    </xf>
    <xf numFmtId="0" fontId="2" fillId="0" borderId="5" xfId="1" applyBorder="1" applyAlignment="1" applyProtection="1">
      <alignment vertical="top" wrapText="1"/>
      <protection locked="0"/>
    </xf>
    <xf numFmtId="0" fontId="2" fillId="0" borderId="0" xfId="1" applyAlignment="1" applyProtection="1">
      <alignment horizontal="center" vertical="top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2" fillId="0" borderId="0" xfId="1" applyAlignment="1" applyProtection="1">
      <alignment horizontal="center" vertical="top"/>
      <protection locked="0"/>
    </xf>
    <xf numFmtId="0" fontId="2" fillId="3" borderId="0" xfId="0" applyFont="1" applyFill="1" applyAlignment="1" applyProtection="1">
      <alignment horizontal="center" vertical="top" wrapText="1"/>
      <protection locked="0"/>
    </xf>
  </cellXfs>
  <cellStyles count="4">
    <cellStyle name="Millares 2 4 2" xfId="3"/>
    <cellStyle name="Millares 2 5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2">
    <tabColor theme="6" tint="-0.499984740745262"/>
    <pageSetUpPr fitToPage="1"/>
  </sheetPr>
  <dimension ref="A1:N79"/>
  <sheetViews>
    <sheetView showGridLines="0" tabSelected="1" zoomScaleNormal="100" workbookViewId="0">
      <selection activeCell="A23" sqref="A23"/>
    </sheetView>
  </sheetViews>
  <sheetFormatPr baseColWidth="10" defaultColWidth="12" defaultRowHeight="12.75"/>
  <cols>
    <col min="1" max="1" width="107" style="21" customWidth="1"/>
    <col min="2" max="3" width="28.1640625" style="1" customWidth="1"/>
    <col min="4" max="4" width="1" style="1" customWidth="1"/>
    <col min="5" max="5" width="14.83203125" style="1" bestFit="1" customWidth="1"/>
    <col min="6" max="16384" width="12" style="1"/>
  </cols>
  <sheetData>
    <row r="1" spans="1:5" ht="77.25" customHeight="1">
      <c r="A1" s="38" t="s">
        <v>0</v>
      </c>
      <c r="B1" s="39"/>
      <c r="C1" s="40"/>
    </row>
    <row r="2" spans="1:5" ht="18" customHeight="1">
      <c r="A2" s="2" t="s">
        <v>1</v>
      </c>
      <c r="B2" s="3">
        <v>2025</v>
      </c>
      <c r="C2" s="3">
        <v>2024</v>
      </c>
    </row>
    <row r="3" spans="1:5" s="6" customFormat="1">
      <c r="A3" s="4" t="s">
        <v>2</v>
      </c>
      <c r="B3" s="5"/>
      <c r="C3" s="5"/>
      <c r="E3" s="1"/>
    </row>
    <row r="4" spans="1:5">
      <c r="A4" s="7" t="s">
        <v>3</v>
      </c>
      <c r="B4" s="8">
        <f>SUM(B5:B11)</f>
        <v>115914.75</v>
      </c>
      <c r="C4" s="8">
        <f>SUM(C5:C11)</f>
        <v>1235861.56</v>
      </c>
    </row>
    <row r="5" spans="1:5">
      <c r="A5" s="9" t="s">
        <v>4</v>
      </c>
      <c r="B5" s="10">
        <v>0</v>
      </c>
      <c r="C5" s="10">
        <v>0</v>
      </c>
    </row>
    <row r="6" spans="1:5">
      <c r="A6" s="9" t="s">
        <v>5</v>
      </c>
      <c r="B6" s="10">
        <v>0</v>
      </c>
      <c r="C6" s="10">
        <v>0</v>
      </c>
    </row>
    <row r="7" spans="1:5">
      <c r="A7" s="9" t="s">
        <v>6</v>
      </c>
      <c r="B7" s="10">
        <v>0</v>
      </c>
      <c r="C7" s="10">
        <v>0</v>
      </c>
    </row>
    <row r="8" spans="1:5">
      <c r="A8" s="9" t="s">
        <v>7</v>
      </c>
      <c r="B8" s="10">
        <v>0</v>
      </c>
      <c r="C8" s="10">
        <v>0</v>
      </c>
    </row>
    <row r="9" spans="1:5">
      <c r="A9" s="9" t="s">
        <v>8</v>
      </c>
      <c r="B9" s="10">
        <v>0</v>
      </c>
      <c r="C9" s="10">
        <v>0</v>
      </c>
    </row>
    <row r="10" spans="1:5">
      <c r="A10" s="9" t="s">
        <v>9</v>
      </c>
      <c r="B10" s="10">
        <v>0</v>
      </c>
      <c r="C10" s="10">
        <v>0</v>
      </c>
    </row>
    <row r="11" spans="1:5">
      <c r="A11" s="9" t="s">
        <v>10</v>
      </c>
      <c r="B11" s="10">
        <v>115914.75</v>
      </c>
      <c r="C11" s="10">
        <v>1235861.56</v>
      </c>
    </row>
    <row r="12" spans="1:5">
      <c r="A12" s="9"/>
      <c r="B12" s="10"/>
      <c r="C12" s="10"/>
    </row>
    <row r="13" spans="1:5" ht="45.75" customHeight="1">
      <c r="A13" s="7" t="s">
        <v>11</v>
      </c>
      <c r="B13" s="8">
        <f>SUM(B14:B15)</f>
        <v>0</v>
      </c>
      <c r="C13" s="8">
        <f>SUM(C14:C15)</f>
        <v>22095693.940000001</v>
      </c>
    </row>
    <row r="14" spans="1:5" ht="29.25" customHeight="1">
      <c r="A14" s="9" t="s">
        <v>12</v>
      </c>
      <c r="B14" s="10">
        <v>0</v>
      </c>
      <c r="C14" s="10">
        <v>0</v>
      </c>
    </row>
    <row r="15" spans="1:5">
      <c r="A15" s="9" t="s">
        <v>13</v>
      </c>
      <c r="B15" s="10">
        <v>0</v>
      </c>
      <c r="C15" s="10">
        <v>22095693.940000001</v>
      </c>
    </row>
    <row r="16" spans="1:5">
      <c r="A16" s="11"/>
      <c r="B16" s="10"/>
      <c r="C16" s="10"/>
    </row>
    <row r="17" spans="1:5">
      <c r="A17" s="7" t="s">
        <v>14</v>
      </c>
      <c r="B17" s="12">
        <f>SUM(B18:B22)</f>
        <v>0</v>
      </c>
      <c r="C17" s="12">
        <f>SUM(C18:C22)</f>
        <v>0</v>
      </c>
    </row>
    <row r="18" spans="1:5">
      <c r="A18" s="9" t="s">
        <v>15</v>
      </c>
      <c r="B18" s="10">
        <v>0</v>
      </c>
      <c r="C18" s="10">
        <v>0</v>
      </c>
    </row>
    <row r="19" spans="1:5">
      <c r="A19" s="9" t="s">
        <v>16</v>
      </c>
      <c r="B19" s="10">
        <v>0</v>
      </c>
      <c r="C19" s="10">
        <v>0</v>
      </c>
    </row>
    <row r="20" spans="1:5">
      <c r="A20" s="9" t="s">
        <v>17</v>
      </c>
      <c r="B20" s="10">
        <v>0</v>
      </c>
      <c r="C20" s="10">
        <v>0</v>
      </c>
    </row>
    <row r="21" spans="1:5">
      <c r="A21" s="9" t="s">
        <v>18</v>
      </c>
      <c r="B21" s="10">
        <v>0</v>
      </c>
      <c r="C21" s="10">
        <v>0</v>
      </c>
    </row>
    <row r="22" spans="1:5">
      <c r="A22" s="9" t="s">
        <v>19</v>
      </c>
      <c r="B22" s="10">
        <v>0</v>
      </c>
      <c r="C22" s="10">
        <v>0</v>
      </c>
    </row>
    <row r="23" spans="1:5">
      <c r="A23" s="13"/>
      <c r="B23" s="10"/>
      <c r="C23" s="10"/>
    </row>
    <row r="24" spans="1:5">
      <c r="A24" s="4" t="s">
        <v>20</v>
      </c>
      <c r="B24" s="8">
        <f>+B4+B13+B17</f>
        <v>115914.75</v>
      </c>
      <c r="C24" s="14">
        <f>+C4+C13+C17</f>
        <v>23331555.5</v>
      </c>
    </row>
    <row r="25" spans="1:5">
      <c r="A25" s="15"/>
      <c r="B25" s="16"/>
      <c r="C25" s="14"/>
    </row>
    <row r="26" spans="1:5" s="6" customFormat="1">
      <c r="A26" s="4" t="s">
        <v>21</v>
      </c>
      <c r="B26" s="17"/>
      <c r="C26" s="17"/>
      <c r="E26" s="1"/>
    </row>
    <row r="27" spans="1:5">
      <c r="A27" s="7" t="s">
        <v>22</v>
      </c>
      <c r="B27" s="8">
        <f>SUM(B28:B30)</f>
        <v>130648.72</v>
      </c>
      <c r="C27" s="8">
        <f>SUM(C28:C30)</f>
        <v>4456842.83</v>
      </c>
    </row>
    <row r="28" spans="1:5">
      <c r="A28" s="9" t="s">
        <v>23</v>
      </c>
      <c r="B28" s="10">
        <v>0</v>
      </c>
      <c r="C28" s="10">
        <v>0</v>
      </c>
    </row>
    <row r="29" spans="1:5">
      <c r="A29" s="9" t="s">
        <v>24</v>
      </c>
      <c r="B29" s="10">
        <v>0</v>
      </c>
      <c r="C29" s="10">
        <v>6632.62</v>
      </c>
    </row>
    <row r="30" spans="1:5">
      <c r="A30" s="9" t="s">
        <v>25</v>
      </c>
      <c r="B30" s="10">
        <v>130648.72</v>
      </c>
      <c r="C30" s="10">
        <v>4450210.21</v>
      </c>
    </row>
    <row r="31" spans="1:5">
      <c r="A31" s="11"/>
      <c r="B31" s="10"/>
      <c r="C31" s="10"/>
    </row>
    <row r="32" spans="1:5">
      <c r="A32" s="7" t="s">
        <v>26</v>
      </c>
      <c r="B32" s="8">
        <f>SUM(B33:B41)</f>
        <v>0</v>
      </c>
      <c r="C32" s="8">
        <f>SUM(C33:C41)</f>
        <v>17205398.399999999</v>
      </c>
    </row>
    <row r="33" spans="1:3">
      <c r="A33" s="9" t="s">
        <v>27</v>
      </c>
      <c r="B33" s="10">
        <v>0</v>
      </c>
      <c r="C33" s="10">
        <v>0</v>
      </c>
    </row>
    <row r="34" spans="1:3">
      <c r="A34" s="9" t="s">
        <v>28</v>
      </c>
      <c r="B34" s="10">
        <v>0</v>
      </c>
      <c r="C34" s="10">
        <v>0</v>
      </c>
    </row>
    <row r="35" spans="1:3">
      <c r="A35" s="9" t="s">
        <v>29</v>
      </c>
      <c r="B35" s="10">
        <v>0</v>
      </c>
      <c r="C35" s="10">
        <v>17205398.399999999</v>
      </c>
    </row>
    <row r="36" spans="1:3">
      <c r="A36" s="9" t="s">
        <v>30</v>
      </c>
      <c r="B36" s="10">
        <v>0</v>
      </c>
      <c r="C36" s="10">
        <v>0</v>
      </c>
    </row>
    <row r="37" spans="1:3">
      <c r="A37" s="9" t="s">
        <v>31</v>
      </c>
      <c r="B37" s="10">
        <v>0</v>
      </c>
      <c r="C37" s="10">
        <v>0</v>
      </c>
    </row>
    <row r="38" spans="1:3">
      <c r="A38" s="9" t="s">
        <v>32</v>
      </c>
      <c r="B38" s="10">
        <v>0</v>
      </c>
      <c r="C38" s="10">
        <v>0</v>
      </c>
    </row>
    <row r="39" spans="1:3">
      <c r="A39" s="9" t="s">
        <v>33</v>
      </c>
      <c r="B39" s="10">
        <v>0</v>
      </c>
      <c r="C39" s="10">
        <v>0</v>
      </c>
    </row>
    <row r="40" spans="1:3">
      <c r="A40" s="9" t="s">
        <v>34</v>
      </c>
      <c r="B40" s="10">
        <v>0</v>
      </c>
      <c r="C40" s="10">
        <v>0</v>
      </c>
    </row>
    <row r="41" spans="1:3">
      <c r="A41" s="9" t="s">
        <v>35</v>
      </c>
      <c r="B41" s="10">
        <v>0</v>
      </c>
      <c r="C41" s="10">
        <v>0</v>
      </c>
    </row>
    <row r="42" spans="1:3">
      <c r="A42" s="9"/>
      <c r="B42" s="10"/>
      <c r="C42" s="10"/>
    </row>
    <row r="43" spans="1:3">
      <c r="A43" s="7" t="s">
        <v>36</v>
      </c>
      <c r="B43" s="8">
        <f>SUM(B44:B46)</f>
        <v>0</v>
      </c>
      <c r="C43" s="8">
        <f>SUM(C44:C46)</f>
        <v>0</v>
      </c>
    </row>
    <row r="44" spans="1:3">
      <c r="A44" s="9" t="s">
        <v>37</v>
      </c>
      <c r="B44" s="10">
        <v>0</v>
      </c>
      <c r="C44" s="10">
        <v>0</v>
      </c>
    </row>
    <row r="45" spans="1:3">
      <c r="A45" s="9" t="s">
        <v>38</v>
      </c>
      <c r="B45" s="10">
        <v>0</v>
      </c>
      <c r="C45" s="10">
        <v>0</v>
      </c>
    </row>
    <row r="46" spans="1:3">
      <c r="A46" s="9" t="s">
        <v>39</v>
      </c>
      <c r="B46" s="10">
        <v>0</v>
      </c>
      <c r="C46" s="10">
        <v>0</v>
      </c>
    </row>
    <row r="47" spans="1:3">
      <c r="A47" s="11"/>
      <c r="B47" s="10"/>
      <c r="C47" s="10"/>
    </row>
    <row r="48" spans="1:3">
      <c r="A48" s="7" t="s">
        <v>40</v>
      </c>
      <c r="B48" s="8">
        <f>SUM(B49:B53)</f>
        <v>0</v>
      </c>
      <c r="C48" s="8">
        <f>SUM(C49:C53)</f>
        <v>0</v>
      </c>
    </row>
    <row r="49" spans="1:3">
      <c r="A49" s="9" t="s">
        <v>41</v>
      </c>
      <c r="B49" s="10">
        <v>0</v>
      </c>
      <c r="C49" s="10">
        <v>0</v>
      </c>
    </row>
    <row r="50" spans="1:3">
      <c r="A50" s="9" t="s">
        <v>42</v>
      </c>
      <c r="B50" s="10">
        <v>0</v>
      </c>
      <c r="C50" s="10">
        <v>0</v>
      </c>
    </row>
    <row r="51" spans="1:3">
      <c r="A51" s="9" t="s">
        <v>43</v>
      </c>
      <c r="B51" s="10">
        <v>0</v>
      </c>
      <c r="C51" s="10">
        <v>0</v>
      </c>
    </row>
    <row r="52" spans="1:3">
      <c r="A52" s="9" t="s">
        <v>44</v>
      </c>
      <c r="B52" s="10">
        <v>0</v>
      </c>
      <c r="C52" s="10">
        <v>0</v>
      </c>
    </row>
    <row r="53" spans="1:3">
      <c r="A53" s="9" t="s">
        <v>45</v>
      </c>
      <c r="B53" s="10">
        <v>0</v>
      </c>
      <c r="C53" s="10">
        <v>0</v>
      </c>
    </row>
    <row r="54" spans="1:3">
      <c r="A54" s="11"/>
      <c r="B54" s="10"/>
      <c r="C54" s="10"/>
    </row>
    <row r="55" spans="1:3">
      <c r="A55" s="7" t="s">
        <v>46</v>
      </c>
      <c r="B55" s="8">
        <f>SUM(B56:B59)</f>
        <v>277752.45</v>
      </c>
      <c r="C55" s="8">
        <f>SUM(C56:C59)</f>
        <v>1175295.32</v>
      </c>
    </row>
    <row r="56" spans="1:3">
      <c r="A56" s="9" t="s">
        <v>47</v>
      </c>
      <c r="B56" s="10">
        <v>277752.45</v>
      </c>
      <c r="C56" s="10">
        <v>1175295.32</v>
      </c>
    </row>
    <row r="57" spans="1:3">
      <c r="A57" s="9" t="s">
        <v>48</v>
      </c>
      <c r="B57" s="10">
        <v>0</v>
      </c>
      <c r="C57" s="10">
        <v>0</v>
      </c>
    </row>
    <row r="58" spans="1:3">
      <c r="A58" s="9" t="s">
        <v>49</v>
      </c>
      <c r="B58" s="10">
        <v>0</v>
      </c>
      <c r="C58" s="10">
        <v>0</v>
      </c>
    </row>
    <row r="59" spans="1:3">
      <c r="A59" s="9" t="s">
        <v>50</v>
      </c>
      <c r="B59" s="10">
        <v>0</v>
      </c>
      <c r="C59" s="10">
        <v>0</v>
      </c>
    </row>
    <row r="60" spans="1:3">
      <c r="A60" s="9"/>
      <c r="B60" s="10"/>
      <c r="C60" s="10"/>
    </row>
    <row r="61" spans="1:3">
      <c r="A61" s="7" t="s">
        <v>51</v>
      </c>
      <c r="B61" s="8">
        <f>+B62</f>
        <v>0</v>
      </c>
      <c r="C61" s="8">
        <f>+C62</f>
        <v>0</v>
      </c>
    </row>
    <row r="62" spans="1:3">
      <c r="A62" s="9" t="s">
        <v>52</v>
      </c>
      <c r="B62" s="10">
        <v>0</v>
      </c>
      <c r="C62" s="10">
        <v>0</v>
      </c>
    </row>
    <row r="63" spans="1:3">
      <c r="A63" s="13"/>
      <c r="B63" s="10"/>
      <c r="C63" s="10"/>
    </row>
    <row r="64" spans="1:3">
      <c r="A64" s="4" t="s">
        <v>53</v>
      </c>
      <c r="B64" s="8">
        <f>+B61+B55+B48+B43+B32+B27</f>
        <v>408401.17000000004</v>
      </c>
      <c r="C64" s="14">
        <f>+C61+C55+C48+C43+C32+C27</f>
        <v>22837536.549999997</v>
      </c>
    </row>
    <row r="65" spans="1:14">
      <c r="A65" s="15"/>
      <c r="B65" s="8"/>
      <c r="C65" s="14"/>
    </row>
    <row r="66" spans="1:14" s="6" customFormat="1">
      <c r="A66" s="4" t="s">
        <v>54</v>
      </c>
      <c r="B66" s="8">
        <f>+B24-B64</f>
        <v>-292486.42000000004</v>
      </c>
      <c r="C66" s="8">
        <f>+C24-C64</f>
        <v>494018.95000000298</v>
      </c>
      <c r="E66" s="18"/>
      <c r="F66" s="18"/>
      <c r="G66" s="18"/>
    </row>
    <row r="67" spans="1:14" s="6" customFormat="1">
      <c r="A67" s="13"/>
      <c r="B67" s="19"/>
      <c r="C67" s="19"/>
    </row>
    <row r="68" spans="1:14" s="21" customFormat="1">
      <c r="A68" s="20" t="s">
        <v>55</v>
      </c>
      <c r="B68" s="1"/>
      <c r="C68" s="1"/>
      <c r="D68" s="1"/>
      <c r="E68" s="1"/>
      <c r="F68" s="1"/>
      <c r="G68" s="1"/>
      <c r="H68" s="1"/>
    </row>
    <row r="69" spans="1:14">
      <c r="B69" s="22"/>
    </row>
    <row r="71" spans="1:14">
      <c r="A71" s="23"/>
      <c r="B71" s="24"/>
      <c r="C71" s="25"/>
      <c r="D71" s="26"/>
      <c r="E71" s="27"/>
      <c r="F71" s="28"/>
      <c r="G71" s="28"/>
      <c r="H71" s="28"/>
      <c r="I71" s="28"/>
      <c r="J71" s="28"/>
      <c r="K71" s="29"/>
      <c r="L71" s="29"/>
      <c r="M71" s="29"/>
    </row>
    <row r="72" spans="1:14">
      <c r="A72" s="27" t="s">
        <v>56</v>
      </c>
      <c r="B72" s="41" t="s">
        <v>57</v>
      </c>
      <c r="C72" s="41"/>
      <c r="D72" s="26"/>
      <c r="E72" s="27"/>
      <c r="F72" s="30"/>
      <c r="G72" s="30"/>
      <c r="H72" s="30"/>
      <c r="I72" s="30"/>
      <c r="J72" s="30"/>
      <c r="K72" s="30"/>
      <c r="L72" s="30"/>
      <c r="M72" s="30"/>
      <c r="N72" s="31"/>
    </row>
    <row r="73" spans="1:14" ht="25.5" customHeight="1">
      <c r="A73" s="32" t="s">
        <v>58</v>
      </c>
      <c r="B73" s="42" t="s">
        <v>59</v>
      </c>
      <c r="C73" s="42"/>
      <c r="D73" s="30"/>
      <c r="E73" s="30"/>
      <c r="F73" s="30"/>
      <c r="G73" s="33"/>
      <c r="H73" s="33"/>
      <c r="I73" s="33"/>
      <c r="J73" s="33"/>
      <c r="K73" s="34"/>
      <c r="L73" s="34"/>
      <c r="M73" s="34"/>
      <c r="N73" s="34"/>
    </row>
    <row r="74" spans="1:14">
      <c r="B74" s="35"/>
    </row>
    <row r="77" spans="1:14" hidden="1">
      <c r="A77" s="36"/>
    </row>
    <row r="78" spans="1:14" hidden="1">
      <c r="A78" s="37" t="s">
        <v>60</v>
      </c>
    </row>
    <row r="79" spans="1:14" hidden="1">
      <c r="A79" s="37" t="s">
        <v>61</v>
      </c>
    </row>
  </sheetData>
  <sheetProtection formatCells="0" formatColumns="0" formatRows="0" autoFilter="0"/>
  <mergeCells count="3">
    <mergeCell ref="A1:C1"/>
    <mergeCell ref="B72:C72"/>
    <mergeCell ref="B73:C73"/>
  </mergeCells>
  <printOptions horizontalCentered="1"/>
  <pageMargins left="0.78740157480314965" right="0.59055118110236227" top="0.78740157480314965" bottom="0.78740157480314965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sdayr_ficuenca</dc:creator>
  <cp:lastModifiedBy>cmanceral</cp:lastModifiedBy>
  <cp:lastPrinted>2025-04-04T21:41:38Z</cp:lastPrinted>
  <dcterms:created xsi:type="dcterms:W3CDTF">2025-04-04T21:39:45Z</dcterms:created>
  <dcterms:modified xsi:type="dcterms:W3CDTF">2025-04-09T18:47:24Z</dcterms:modified>
</cp:coreProperties>
</file>